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45317b2f4490a6f/Desktop/BOWLING INFORMATION/NYCUSBC/NYCUBSC TOURNS/"/>
    </mc:Choice>
  </mc:AlternateContent>
  <xr:revisionPtr revIDLastSave="1823" documentId="14_{F9C0720A-CA20-49C8-B08B-47C8C06EAF7F}" xr6:coauthVersionLast="47" xr6:coauthVersionMax="47" xr10:uidLastSave="{6558A281-915E-4966-B640-F1CBB7F7E13A}"/>
  <bookViews>
    <workbookView xWindow="-120" yWindow="-120" windowWidth="29040" windowHeight="15720" activeTab="3" xr2:uid="{9EA7E492-8B37-4C71-B809-5DFAA4635048}"/>
  </bookViews>
  <sheets>
    <sheet name="DOUBLES" sheetId="1" r:id="rId1"/>
    <sheet name="SINGLES" sheetId="2" r:id="rId2"/>
    <sheet name="TEAMS" sheetId="3" r:id="rId3"/>
    <sheet name="All Events" sheetId="4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4" l="1"/>
  <c r="F9" i="4"/>
  <c r="J9" i="4"/>
  <c r="N9" i="4"/>
  <c r="R9" i="4"/>
  <c r="F17" i="4"/>
  <c r="F13" i="4"/>
  <c r="F21" i="4"/>
  <c r="N21" i="4"/>
  <c r="J13" i="4"/>
  <c r="B13" i="4"/>
  <c r="F5" i="4"/>
  <c r="J5" i="4"/>
  <c r="R5" i="4"/>
  <c r="B21" i="4"/>
  <c r="B9" i="4"/>
  <c r="B5" i="4"/>
  <c r="M22" i="1"/>
  <c r="G22" i="1"/>
  <c r="O22" i="1" s="1"/>
  <c r="I47" i="2"/>
  <c r="J47" i="2" s="1"/>
  <c r="I94" i="2"/>
  <c r="J94" i="2" s="1"/>
  <c r="I27" i="2"/>
  <c r="J27" i="2" s="1"/>
  <c r="I101" i="2"/>
  <c r="J101" i="2" s="1"/>
  <c r="I102" i="2"/>
  <c r="J102" i="2" s="1"/>
  <c r="I99" i="2"/>
  <c r="J99" i="2" s="1"/>
  <c r="I117" i="2"/>
  <c r="J117" i="2" s="1"/>
  <c r="I112" i="2"/>
  <c r="J112" i="2" s="1"/>
  <c r="I61" i="2"/>
  <c r="J61" i="2" s="1"/>
  <c r="M11" i="1"/>
  <c r="O11" i="1" s="1"/>
  <c r="G11" i="1"/>
  <c r="M42" i="1"/>
  <c r="O42" i="1" s="1"/>
  <c r="G42" i="1"/>
  <c r="I103" i="2"/>
  <c r="J103" i="2" s="1"/>
  <c r="G17" i="1"/>
  <c r="M17" i="1"/>
  <c r="G5" i="3"/>
  <c r="I5" i="3" s="1"/>
  <c r="M41" i="1"/>
  <c r="G41" i="1"/>
  <c r="O41" i="1" s="1"/>
  <c r="I105" i="2"/>
  <c r="J105" i="2" s="1"/>
  <c r="I55" i="2"/>
  <c r="J55" i="2" s="1"/>
  <c r="I23" i="2"/>
  <c r="J23" i="2" s="1"/>
  <c r="I41" i="2"/>
  <c r="J41" i="2" s="1"/>
  <c r="I106" i="2"/>
  <c r="J106" i="2" s="1"/>
  <c r="M25" i="1"/>
  <c r="G25" i="1"/>
  <c r="O40" i="1"/>
  <c r="M40" i="1"/>
  <c r="G40" i="1"/>
  <c r="I114" i="2"/>
  <c r="J114" i="2" s="1"/>
  <c r="O39" i="1"/>
  <c r="G17" i="3"/>
  <c r="I17" i="3" s="1"/>
  <c r="M34" i="1"/>
  <c r="G34" i="1"/>
  <c r="O34" i="1" s="1"/>
  <c r="I104" i="2"/>
  <c r="J104" i="2" s="1"/>
  <c r="I5" i="2"/>
  <c r="J5" i="2" s="1"/>
  <c r="M6" i="1"/>
  <c r="G6" i="1"/>
  <c r="O6" i="1" s="1"/>
  <c r="I16" i="2"/>
  <c r="J16" i="2" s="1"/>
  <c r="I54" i="2"/>
  <c r="J54" i="2" s="1"/>
  <c r="I19" i="2"/>
  <c r="J19" i="2" s="1"/>
  <c r="I62" i="2"/>
  <c r="J62" i="2" s="1"/>
  <c r="I107" i="2"/>
  <c r="J107" i="2" s="1"/>
  <c r="M32" i="1"/>
  <c r="G32" i="1"/>
  <c r="O32" i="1" s="1"/>
  <c r="G16" i="3"/>
  <c r="I16" i="3" s="1"/>
  <c r="M39" i="1"/>
  <c r="G39" i="1"/>
  <c r="M37" i="1"/>
  <c r="G37" i="1"/>
  <c r="M9" i="1"/>
  <c r="G9" i="1"/>
  <c r="M20" i="1"/>
  <c r="G20" i="1"/>
  <c r="I59" i="2"/>
  <c r="J59" i="2" s="1"/>
  <c r="I3" i="2"/>
  <c r="J3" i="2" s="1"/>
  <c r="I97" i="2"/>
  <c r="J97" i="2" s="1"/>
  <c r="I96" i="2"/>
  <c r="J96" i="2" s="1"/>
  <c r="I95" i="2"/>
  <c r="J95" i="2" s="1"/>
  <c r="G7" i="3"/>
  <c r="I7" i="3" s="1"/>
  <c r="M3" i="1"/>
  <c r="G3" i="1"/>
  <c r="I69" i="2"/>
  <c r="J69" i="2" s="1"/>
  <c r="I39" i="2"/>
  <c r="J39" i="2" s="1"/>
  <c r="M24" i="1"/>
  <c r="G24" i="1"/>
  <c r="M23" i="1"/>
  <c r="G23" i="1"/>
  <c r="M8" i="1"/>
  <c r="G8" i="1"/>
  <c r="M10" i="1"/>
  <c r="G10" i="1"/>
  <c r="O10" i="1" s="1"/>
  <c r="M16" i="1"/>
  <c r="G16" i="1"/>
  <c r="I56" i="2"/>
  <c r="J56" i="2" s="1"/>
  <c r="I70" i="2"/>
  <c r="J70" i="2" s="1"/>
  <c r="I17" i="2"/>
  <c r="J17" i="2" s="1"/>
  <c r="I37" i="2"/>
  <c r="J37" i="2" s="1"/>
  <c r="I11" i="2"/>
  <c r="J11" i="2" s="1"/>
  <c r="I6" i="2"/>
  <c r="J6" i="2" s="1"/>
  <c r="I4" i="2"/>
  <c r="J4" i="2" s="1"/>
  <c r="I20" i="2"/>
  <c r="J20" i="2" s="1"/>
  <c r="I26" i="2"/>
  <c r="J26" i="2" s="1"/>
  <c r="I34" i="2"/>
  <c r="J34" i="2" s="1"/>
  <c r="I100" i="2"/>
  <c r="J100" i="2" s="1"/>
  <c r="I28" i="2"/>
  <c r="J28" i="2" s="1"/>
  <c r="I93" i="2"/>
  <c r="J93" i="2" s="1"/>
  <c r="I92" i="2"/>
  <c r="J92" i="2" s="1"/>
  <c r="I116" i="2"/>
  <c r="J116" i="2" s="1"/>
  <c r="I119" i="2"/>
  <c r="J119" i="2" s="1"/>
  <c r="I118" i="2"/>
  <c r="J118" i="2" s="1"/>
  <c r="I115" i="2"/>
  <c r="J115" i="2" s="1"/>
  <c r="M33" i="1"/>
  <c r="G33" i="1"/>
  <c r="I113" i="2"/>
  <c r="J113" i="2" s="1"/>
  <c r="I98" i="2"/>
  <c r="J98" i="2" s="1"/>
  <c r="I110" i="2"/>
  <c r="J110" i="2" s="1"/>
  <c r="I109" i="2"/>
  <c r="J109" i="2" s="1"/>
  <c r="M36" i="1"/>
  <c r="G36" i="1"/>
  <c r="M38" i="1"/>
  <c r="G38" i="1"/>
  <c r="G18" i="3"/>
  <c r="I8" i="2"/>
  <c r="J8" i="2" s="1"/>
  <c r="I67" i="2"/>
  <c r="J67" i="2" s="1"/>
  <c r="M7" i="1"/>
  <c r="G7" i="1"/>
  <c r="I48" i="2"/>
  <c r="J48" i="2" s="1"/>
  <c r="I29" i="2"/>
  <c r="J29" i="2" s="1"/>
  <c r="M18" i="1"/>
  <c r="G18" i="1"/>
  <c r="I12" i="2"/>
  <c r="J12" i="2" s="1"/>
  <c r="I32" i="2"/>
  <c r="J32" i="2" s="1"/>
  <c r="I31" i="2"/>
  <c r="J31" i="2" s="1"/>
  <c r="I7" i="2"/>
  <c r="J7" i="2" s="1"/>
  <c r="M5" i="1"/>
  <c r="G5" i="1"/>
  <c r="I40" i="2"/>
  <c r="J40" i="2" s="1"/>
  <c r="I53" i="2"/>
  <c r="J53" i="2" s="1"/>
  <c r="I42" i="2"/>
  <c r="J42" i="2" s="1"/>
  <c r="I10" i="2"/>
  <c r="J10" i="2" s="1"/>
  <c r="I68" i="2"/>
  <c r="J68" i="2" s="1"/>
  <c r="I30" i="2"/>
  <c r="J30" i="2" s="1"/>
  <c r="I65" i="2"/>
  <c r="J65" i="2" s="1"/>
  <c r="I14" i="2"/>
  <c r="J14" i="2" s="1"/>
  <c r="I38" i="2"/>
  <c r="J38" i="2" s="1"/>
  <c r="I63" i="2"/>
  <c r="J63" i="2" s="1"/>
  <c r="I66" i="2"/>
  <c r="J66" i="2" s="1"/>
  <c r="I58" i="2"/>
  <c r="J58" i="2" s="1"/>
  <c r="G3" i="3"/>
  <c r="I3" i="3" s="1"/>
  <c r="G6" i="3"/>
  <c r="I6" i="3" s="1"/>
  <c r="I33" i="2"/>
  <c r="J33" i="2" s="1"/>
  <c r="I36" i="2"/>
  <c r="J36" i="2" s="1"/>
  <c r="I35" i="2"/>
  <c r="J35" i="2" s="1"/>
  <c r="I51" i="2"/>
  <c r="J51" i="2" s="1"/>
  <c r="I9" i="2"/>
  <c r="J9" i="2" s="1"/>
  <c r="I25" i="2"/>
  <c r="J25" i="2" s="1"/>
  <c r="G8" i="3"/>
  <c r="I8" i="3" s="1"/>
  <c r="I50" i="2"/>
  <c r="J50" i="2" s="1"/>
  <c r="I49" i="2"/>
  <c r="J49" i="2" s="1"/>
  <c r="I21" i="2"/>
  <c r="J21" i="2" s="1"/>
  <c r="I52" i="2"/>
  <c r="J52" i="2" s="1"/>
  <c r="M4" i="1"/>
  <c r="G4" i="1"/>
  <c r="M14" i="1"/>
  <c r="G14" i="1"/>
  <c r="G4" i="3"/>
  <c r="I4" i="3" s="1"/>
  <c r="M12" i="1"/>
  <c r="G12" i="1"/>
  <c r="M19" i="1"/>
  <c r="M21" i="1"/>
  <c r="M15" i="1"/>
  <c r="G19" i="1"/>
  <c r="G21" i="1"/>
  <c r="G15" i="1"/>
  <c r="M13" i="1"/>
  <c r="G13" i="1"/>
  <c r="I64" i="2"/>
  <c r="J64" i="2" s="1"/>
  <c r="I15" i="2"/>
  <c r="J15" i="2" s="1"/>
  <c r="I18" i="2"/>
  <c r="J18" i="2" s="1"/>
  <c r="I57" i="2"/>
  <c r="J57" i="2" s="1"/>
  <c r="I60" i="2"/>
  <c r="J60" i="2" s="1"/>
  <c r="I13" i="2"/>
  <c r="J13" i="2" s="1"/>
  <c r="I15" i="3"/>
  <c r="M35" i="1"/>
  <c r="G35" i="1"/>
  <c r="I24" i="2"/>
  <c r="J24" i="2" s="1"/>
  <c r="I22" i="2"/>
  <c r="J22" i="2" s="1"/>
  <c r="I108" i="2"/>
  <c r="J108" i="2" s="1"/>
  <c r="I111" i="2"/>
  <c r="J111" i="2" s="1"/>
  <c r="O25" i="1" l="1"/>
  <c r="O17" i="1"/>
  <c r="O37" i="1"/>
  <c r="O9" i="1"/>
  <c r="O3" i="1"/>
  <c r="O20" i="1"/>
  <c r="O24" i="1"/>
  <c r="O13" i="1"/>
  <c r="O12" i="1"/>
  <c r="O38" i="1"/>
  <c r="O33" i="1"/>
  <c r="O16" i="1"/>
  <c r="O8" i="1"/>
  <c r="O23" i="1"/>
  <c r="O14" i="1"/>
  <c r="O18" i="1"/>
  <c r="O7" i="1"/>
  <c r="O36" i="1"/>
  <c r="O5" i="1"/>
  <c r="O4" i="1"/>
  <c r="O35" i="1"/>
  <c r="O15" i="1"/>
  <c r="O19" i="1"/>
  <c r="O21" i="1"/>
  <c r="I18" i="3"/>
</calcChain>
</file>

<file path=xl/sharedStrings.xml><?xml version="1.0" encoding="utf-8"?>
<sst xmlns="http://schemas.openxmlformats.org/spreadsheetml/2006/main" count="387" uniqueCount="133">
  <si>
    <t>DOUBLES</t>
  </si>
  <si>
    <t xml:space="preserve">  </t>
  </si>
  <si>
    <t>AVG</t>
  </si>
  <si>
    <t>#</t>
  </si>
  <si>
    <t>GM1</t>
  </si>
  <si>
    <t>GM2</t>
  </si>
  <si>
    <t>GM3</t>
  </si>
  <si>
    <t>SERIES</t>
  </si>
  <si>
    <t xml:space="preserve">GM3 </t>
  </si>
  <si>
    <t>HDCP</t>
  </si>
  <si>
    <t>TOTAL</t>
  </si>
  <si>
    <t>OPEN</t>
  </si>
  <si>
    <t>hdcp x 3</t>
  </si>
  <si>
    <t>GAME 1</t>
  </si>
  <si>
    <t>GAME 2</t>
  </si>
  <si>
    <t>GAME 3</t>
  </si>
  <si>
    <t>series &amp; hdcp</t>
  </si>
  <si>
    <t>Ken Shaw</t>
  </si>
  <si>
    <t>WOMEN</t>
  </si>
  <si>
    <t>Porcia Hubbard</t>
  </si>
  <si>
    <t>Sheila R. Lee</t>
  </si>
  <si>
    <t xml:space="preserve"> </t>
  </si>
  <si>
    <t>SINGLES</t>
  </si>
  <si>
    <t>TEAM</t>
  </si>
  <si>
    <t>Sharon Harper</t>
  </si>
  <si>
    <t>Hermie Hannibal</t>
  </si>
  <si>
    <t>Pacers</t>
  </si>
  <si>
    <t>Mos Misfits</t>
  </si>
  <si>
    <t>Abdul R.Sulley</t>
  </si>
  <si>
    <t>Craig Bowden</t>
  </si>
  <si>
    <t>Eddie Legree</t>
  </si>
  <si>
    <t>Alex Padmore</t>
  </si>
  <si>
    <t>Brandon Butler</t>
  </si>
  <si>
    <t>William Atkinson</t>
  </si>
  <si>
    <t>DarrylFreeman</t>
  </si>
  <si>
    <t>Monique Compton</t>
  </si>
  <si>
    <t>Richard Hill</t>
  </si>
  <si>
    <t>Anthony Hughes</t>
  </si>
  <si>
    <t>Jason Fennell</t>
  </si>
  <si>
    <t>Edward Griffith</t>
  </si>
  <si>
    <t>Noel Dilbert</t>
  </si>
  <si>
    <t>Darryl Freeman</t>
  </si>
  <si>
    <t>Shaw's Girlfriend</t>
  </si>
  <si>
    <t>Johnny Calhoun</t>
  </si>
  <si>
    <t>Damon White</t>
  </si>
  <si>
    <t>Gregory Welch</t>
  </si>
  <si>
    <t>Hit Squad</t>
  </si>
  <si>
    <t>Edwardo Cintron</t>
  </si>
  <si>
    <t>Norman Keller</t>
  </si>
  <si>
    <t>JIB Squad</t>
  </si>
  <si>
    <t>Ronnie Lofton</t>
  </si>
  <si>
    <t>Kenneth Wright</t>
  </si>
  <si>
    <t>Steven Shird</t>
  </si>
  <si>
    <t>Gerald Omura</t>
  </si>
  <si>
    <t>Philip Simmons</t>
  </si>
  <si>
    <t>Abdul Sulley</t>
  </si>
  <si>
    <t>Robert Kuch</t>
  </si>
  <si>
    <t>Chondite Faison</t>
  </si>
  <si>
    <t>Royal Rubies</t>
  </si>
  <si>
    <t>Charlinia Pilgrim</t>
  </si>
  <si>
    <t>Michele Daniels</t>
  </si>
  <si>
    <t>Lorriane Harper</t>
  </si>
  <si>
    <t>Betty Lloyd</t>
  </si>
  <si>
    <t>Charlinia  Pilgrim</t>
  </si>
  <si>
    <t>Betty Loyd</t>
  </si>
  <si>
    <t>Lorraine Harper</t>
  </si>
  <si>
    <t>Marie O'Quinn</t>
  </si>
  <si>
    <t>Katherine Taylor</t>
  </si>
  <si>
    <t>KatherineTaylor</t>
  </si>
  <si>
    <t>Geraldine Burdeshaw</t>
  </si>
  <si>
    <t>Helen B. Kuch</t>
  </si>
  <si>
    <t>Yvette Scott</t>
  </si>
  <si>
    <t>Leatrice Durant</t>
  </si>
  <si>
    <t>Stephanie Padala</t>
  </si>
  <si>
    <t>Shawn Cummings</t>
  </si>
  <si>
    <t>Curtis Bell</t>
  </si>
  <si>
    <t>o</t>
  </si>
  <si>
    <t>Anthony Hughes Sr</t>
  </si>
  <si>
    <t>Maddox Leung</t>
  </si>
  <si>
    <t>Marlon Enriquez</t>
  </si>
  <si>
    <t>Felix Jaquez</t>
  </si>
  <si>
    <t>Wayne Richrdson</t>
  </si>
  <si>
    <t>Geraldine Bursdeshaw</t>
  </si>
  <si>
    <t>Greg Brockington</t>
  </si>
  <si>
    <t>Yvonne Infante</t>
  </si>
  <si>
    <t>Jose Suarez</t>
  </si>
  <si>
    <t>Damian Walsh</t>
  </si>
  <si>
    <t>Chrstopher Mayer</t>
  </si>
  <si>
    <t>Transit Friday Mix 1</t>
  </si>
  <si>
    <t xml:space="preserve">Stephanie Pidala </t>
  </si>
  <si>
    <t>Tonja Graham</t>
  </si>
  <si>
    <t>Abdul R. Sulley</t>
  </si>
  <si>
    <t>Philip Simmans</t>
  </si>
  <si>
    <t>Andrea Williams</t>
  </si>
  <si>
    <t>Shirley T. Williams</t>
  </si>
  <si>
    <t>Annette Barnes</t>
  </si>
  <si>
    <t>Transit Friday Seniorettes</t>
  </si>
  <si>
    <t>The Jetsons</t>
  </si>
  <si>
    <t>Robert Ostermann</t>
  </si>
  <si>
    <t>Christopher Mayr</t>
  </si>
  <si>
    <t>Vernon Mackey</t>
  </si>
  <si>
    <t>Brandon Bulter</t>
  </si>
  <si>
    <t>Charles Ameres</t>
  </si>
  <si>
    <t>Regna Peart</t>
  </si>
  <si>
    <t>Jessica Del Valle</t>
  </si>
  <si>
    <t>Patrice Gilbert</t>
  </si>
  <si>
    <t>Latoya Tull-Sidney</t>
  </si>
  <si>
    <t>Max Thomas</t>
  </si>
  <si>
    <t>Mary Ivory-Slade</t>
  </si>
  <si>
    <t>Deinse Lewis</t>
  </si>
  <si>
    <t>Jimmy Tom</t>
  </si>
  <si>
    <t>John Gallub</t>
  </si>
  <si>
    <t>HermanCorey Gee</t>
  </si>
  <si>
    <t>DP</t>
  </si>
  <si>
    <t>Diana Smith</t>
  </si>
  <si>
    <t>Grace Miller</t>
  </si>
  <si>
    <t>Bernard Davis</t>
  </si>
  <si>
    <t>Shelia Tolentio</t>
  </si>
  <si>
    <t xml:space="preserve">Jessica Del Valle </t>
  </si>
  <si>
    <t>Quansah Nimely</t>
  </si>
  <si>
    <t>Ora James</t>
  </si>
  <si>
    <t>Porcia Hubbrd</t>
  </si>
  <si>
    <t>Terasea Davis Hall</t>
  </si>
  <si>
    <t>Mark Hall</t>
  </si>
  <si>
    <t>singles</t>
  </si>
  <si>
    <t>doubles</t>
  </si>
  <si>
    <t>team</t>
  </si>
  <si>
    <t>total</t>
  </si>
  <si>
    <t>Christopher Myr</t>
  </si>
  <si>
    <t>Antonio Callaham</t>
  </si>
  <si>
    <t>Jamal Shaw</t>
  </si>
  <si>
    <t>Willim Atkins</t>
  </si>
  <si>
    <t>Kenneh Wright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</si>
</sst>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11"/>
      <color theme="1"/>
      <name val="Aptos Narrow"/>
      <family val="2"/>
    </font>
    <font>
      <sz val="10"/>
      <color theme="1"/>
      <name val="Arial"/>
      <family val="2"/>
    </font>
    <font>
      <b/>
      <sz val="14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CF0C-4B1C-450F-BDF7-0FBC306FD276}">
  <dimension ref="A1:R50"/>
  <sheetViews>
    <sheetView view="pageLayout" zoomScaleNormal="100" workbookViewId="0">
      <selection activeCell="M5" sqref="M5"/>
    </sheetView>
  </sheetViews>
  <sheetFormatPr defaultRowHeight="15" x14ac:dyDescent="0.25"/>
  <cols>
    <col min="1" max="1" width="17" customWidth="1"/>
    <col min="2" max="2" width="6" customWidth="1"/>
    <col min="3" max="3" width="4.28515625" customWidth="1"/>
    <col min="4" max="4" width="6.42578125" customWidth="1"/>
    <col min="5" max="5" width="4.5703125" customWidth="1"/>
    <col min="6" max="6" width="4.7109375" customWidth="1"/>
    <col min="7" max="7" width="7" customWidth="1"/>
    <col min="8" max="8" width="19.28515625" customWidth="1"/>
    <col min="9" max="9" width="6.85546875" customWidth="1"/>
    <col min="10" max="10" width="5.28515625" customWidth="1"/>
    <col min="11" max="11" width="6.28515625" customWidth="1"/>
    <col min="12" max="12" width="5.5703125" customWidth="1"/>
    <col min="13" max="13" width="6.85546875" customWidth="1"/>
    <col min="14" max="14" width="6.7109375" customWidth="1"/>
    <col min="15" max="15" width="6.85546875" customWidth="1"/>
  </cols>
  <sheetData>
    <row r="1" spans="1:18" ht="24" customHeight="1" x14ac:dyDescent="0.3">
      <c r="A1" s="1" t="s">
        <v>0</v>
      </c>
      <c r="B1" s="1"/>
      <c r="C1" s="1"/>
      <c r="E1" s="2"/>
    </row>
    <row r="2" spans="1:18" ht="23.25" customHeight="1" x14ac:dyDescent="0.3">
      <c r="A2" s="1" t="s">
        <v>11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21</v>
      </c>
      <c r="I2" s="3" t="s">
        <v>2</v>
      </c>
      <c r="J2" s="3" t="s">
        <v>4</v>
      </c>
      <c r="K2" s="3" t="s">
        <v>5</v>
      </c>
      <c r="L2" s="3" t="s">
        <v>8</v>
      </c>
      <c r="M2" s="3" t="s">
        <v>7</v>
      </c>
      <c r="N2" s="5" t="s">
        <v>9</v>
      </c>
      <c r="O2" s="3" t="s">
        <v>10</v>
      </c>
      <c r="P2" s="3" t="s">
        <v>21</v>
      </c>
      <c r="Q2" s="3" t="s">
        <v>21</v>
      </c>
      <c r="R2" s="2"/>
    </row>
    <row r="3" spans="1:18" ht="15" customHeight="1" x14ac:dyDescent="0.25">
      <c r="A3" t="s">
        <v>87</v>
      </c>
      <c r="B3" s="2">
        <v>201</v>
      </c>
      <c r="C3" s="2">
        <v>54</v>
      </c>
      <c r="D3" s="2">
        <v>232</v>
      </c>
      <c r="E3" s="2">
        <v>248</v>
      </c>
      <c r="F3" s="2">
        <v>157</v>
      </c>
      <c r="G3" s="2">
        <f t="shared" ref="G3:G25" si="0">SUM(D3:F3)</f>
        <v>637</v>
      </c>
      <c r="H3" s="6" t="s">
        <v>29</v>
      </c>
      <c r="I3" s="2">
        <v>207</v>
      </c>
      <c r="J3" s="2">
        <v>280</v>
      </c>
      <c r="K3" s="2">
        <v>267</v>
      </c>
      <c r="L3" s="2">
        <v>257</v>
      </c>
      <c r="M3" s="2">
        <f t="shared" ref="M3:M25" si="1">SUM(J3:L3)</f>
        <v>804</v>
      </c>
      <c r="N3" s="2">
        <v>183</v>
      </c>
      <c r="O3" s="2">
        <f t="shared" ref="O3:O25" si="2">SUM(G3+M3+N3)</f>
        <v>1624</v>
      </c>
      <c r="P3" s="2"/>
      <c r="Q3" s="2"/>
      <c r="R3" s="2"/>
    </row>
    <row r="4" spans="1:18" x14ac:dyDescent="0.25">
      <c r="A4" t="s">
        <v>29</v>
      </c>
      <c r="B4" s="2">
        <v>207</v>
      </c>
      <c r="C4" s="2">
        <v>16</v>
      </c>
      <c r="D4" s="2">
        <v>194</v>
      </c>
      <c r="E4" s="2">
        <v>224</v>
      </c>
      <c r="F4" s="2">
        <v>225</v>
      </c>
      <c r="G4" s="2">
        <f t="shared" si="0"/>
        <v>643</v>
      </c>
      <c r="H4" s="6" t="s">
        <v>17</v>
      </c>
      <c r="I4" s="2">
        <v>225</v>
      </c>
      <c r="J4" s="2">
        <v>279</v>
      </c>
      <c r="K4" s="2">
        <v>238</v>
      </c>
      <c r="L4" s="2">
        <v>248</v>
      </c>
      <c r="M4" s="2">
        <f t="shared" si="1"/>
        <v>765</v>
      </c>
      <c r="N4" s="2">
        <v>126</v>
      </c>
      <c r="O4" s="2">
        <f t="shared" si="2"/>
        <v>1534</v>
      </c>
      <c r="P4" s="2"/>
      <c r="Q4" s="2"/>
      <c r="R4" s="2"/>
    </row>
    <row r="5" spans="1:18" x14ac:dyDescent="0.25">
      <c r="A5" t="s">
        <v>54</v>
      </c>
      <c r="B5" s="2">
        <v>207</v>
      </c>
      <c r="C5" s="2">
        <v>44</v>
      </c>
      <c r="D5" s="2">
        <v>258</v>
      </c>
      <c r="E5" s="2">
        <v>234</v>
      </c>
      <c r="F5" s="2">
        <v>200</v>
      </c>
      <c r="G5" s="2">
        <f t="shared" si="0"/>
        <v>692</v>
      </c>
      <c r="H5" s="6" t="s">
        <v>55</v>
      </c>
      <c r="I5" s="2">
        <v>214</v>
      </c>
      <c r="J5" s="2">
        <v>243</v>
      </c>
      <c r="K5" s="2">
        <v>172</v>
      </c>
      <c r="L5" s="2">
        <v>263</v>
      </c>
      <c r="M5" s="2">
        <f t="shared" si="1"/>
        <v>678</v>
      </c>
      <c r="N5" s="2">
        <v>156</v>
      </c>
      <c r="O5" s="2">
        <f t="shared" si="2"/>
        <v>1526</v>
      </c>
      <c r="P5" s="2"/>
      <c r="Q5" s="2"/>
      <c r="R5" s="2"/>
    </row>
    <row r="6" spans="1:18" x14ac:dyDescent="0.25">
      <c r="A6" t="s">
        <v>101</v>
      </c>
      <c r="B6" s="2">
        <v>196</v>
      </c>
      <c r="C6" s="2">
        <v>79</v>
      </c>
      <c r="D6" s="2">
        <v>236</v>
      </c>
      <c r="E6" s="2">
        <v>198</v>
      </c>
      <c r="F6" s="2">
        <v>236</v>
      </c>
      <c r="G6" s="2">
        <f t="shared" si="0"/>
        <v>670</v>
      </c>
      <c r="H6" s="6" t="s">
        <v>92</v>
      </c>
      <c r="I6" s="2">
        <v>207</v>
      </c>
      <c r="J6" s="2">
        <v>223</v>
      </c>
      <c r="K6" s="2">
        <v>202</v>
      </c>
      <c r="L6" s="2">
        <v>204</v>
      </c>
      <c r="M6" s="2">
        <f t="shared" si="1"/>
        <v>629</v>
      </c>
      <c r="N6" s="2">
        <v>204</v>
      </c>
      <c r="O6" s="2">
        <f t="shared" si="2"/>
        <v>1503</v>
      </c>
      <c r="P6" s="2"/>
      <c r="Q6" s="2"/>
      <c r="R6" s="2"/>
    </row>
    <row r="7" spans="1:18" x14ac:dyDescent="0.25">
      <c r="A7" t="s">
        <v>30</v>
      </c>
      <c r="B7" s="2">
        <v>200</v>
      </c>
      <c r="C7" s="2">
        <v>51</v>
      </c>
      <c r="D7" s="2">
        <v>234</v>
      </c>
      <c r="E7" s="2">
        <v>235</v>
      </c>
      <c r="F7" s="2">
        <v>215</v>
      </c>
      <c r="G7" s="2">
        <f t="shared" si="0"/>
        <v>684</v>
      </c>
      <c r="H7" s="6" t="s">
        <v>33</v>
      </c>
      <c r="I7" s="2">
        <v>216</v>
      </c>
      <c r="J7" s="2">
        <v>193</v>
      </c>
      <c r="K7" s="2">
        <v>210</v>
      </c>
      <c r="L7" s="2">
        <v>196</v>
      </c>
      <c r="M7" s="2">
        <f t="shared" si="1"/>
        <v>599</v>
      </c>
      <c r="N7" s="2">
        <v>171</v>
      </c>
      <c r="O7" s="2">
        <f t="shared" si="2"/>
        <v>1454</v>
      </c>
      <c r="P7" s="2"/>
      <c r="Q7" s="2"/>
      <c r="R7" s="2"/>
    </row>
    <row r="8" spans="1:18" x14ac:dyDescent="0.25">
      <c r="A8" t="s">
        <v>30</v>
      </c>
      <c r="B8" s="2">
        <v>200</v>
      </c>
      <c r="C8" s="2">
        <v>68</v>
      </c>
      <c r="D8" s="2">
        <v>268</v>
      </c>
      <c r="E8" s="2">
        <v>229</v>
      </c>
      <c r="F8" s="2">
        <v>180</v>
      </c>
      <c r="G8" s="2">
        <f t="shared" si="0"/>
        <v>677</v>
      </c>
      <c r="H8" s="6" t="s">
        <v>83</v>
      </c>
      <c r="I8" s="2">
        <v>190</v>
      </c>
      <c r="J8" s="2">
        <v>185</v>
      </c>
      <c r="K8" s="2">
        <v>195</v>
      </c>
      <c r="L8" s="2">
        <v>143</v>
      </c>
      <c r="M8" s="2">
        <f t="shared" si="1"/>
        <v>523</v>
      </c>
      <c r="N8" s="2">
        <v>243</v>
      </c>
      <c r="O8" s="2">
        <f t="shared" si="2"/>
        <v>1443</v>
      </c>
      <c r="P8" s="2"/>
      <c r="Q8" s="3" t="s">
        <v>21</v>
      </c>
      <c r="R8" s="2"/>
    </row>
    <row r="9" spans="1:18" x14ac:dyDescent="0.25">
      <c r="A9" t="s">
        <v>91</v>
      </c>
      <c r="B9" s="2">
        <v>214</v>
      </c>
      <c r="C9" s="2">
        <v>74</v>
      </c>
      <c r="D9" s="2">
        <v>203</v>
      </c>
      <c r="E9" s="2">
        <v>243</v>
      </c>
      <c r="F9" s="2">
        <v>225</v>
      </c>
      <c r="G9" s="2">
        <f t="shared" si="0"/>
        <v>671</v>
      </c>
      <c r="H9" s="6" t="s">
        <v>92</v>
      </c>
      <c r="I9" s="2">
        <v>207</v>
      </c>
      <c r="J9" s="2">
        <v>255</v>
      </c>
      <c r="K9" s="2">
        <v>185</v>
      </c>
      <c r="L9" s="2">
        <v>174</v>
      </c>
      <c r="M9" s="2">
        <f t="shared" si="1"/>
        <v>614</v>
      </c>
      <c r="N9" s="2">
        <v>156</v>
      </c>
      <c r="O9" s="2">
        <f t="shared" si="2"/>
        <v>1441</v>
      </c>
      <c r="P9" s="2"/>
      <c r="Q9" s="2"/>
      <c r="R9" s="2"/>
    </row>
    <row r="10" spans="1:18" x14ac:dyDescent="0.25">
      <c r="A10" t="s">
        <v>53</v>
      </c>
      <c r="B10" s="2">
        <v>181</v>
      </c>
      <c r="C10" s="2">
        <v>70</v>
      </c>
      <c r="D10" s="2">
        <v>152</v>
      </c>
      <c r="E10" s="2">
        <v>173</v>
      </c>
      <c r="F10" s="2">
        <v>279</v>
      </c>
      <c r="G10" s="2">
        <f t="shared" si="0"/>
        <v>604</v>
      </c>
      <c r="H10" s="6" t="s">
        <v>82</v>
      </c>
      <c r="I10" s="2">
        <v>186</v>
      </c>
      <c r="J10" s="2">
        <v>189</v>
      </c>
      <c r="K10" s="2">
        <v>180</v>
      </c>
      <c r="L10" s="2">
        <v>145</v>
      </c>
      <c r="M10" s="2">
        <f t="shared" si="1"/>
        <v>514</v>
      </c>
      <c r="N10" s="2">
        <v>303</v>
      </c>
      <c r="O10" s="2">
        <f t="shared" si="2"/>
        <v>1421</v>
      </c>
      <c r="P10" s="2"/>
      <c r="Q10" s="2"/>
      <c r="R10" s="2"/>
    </row>
    <row r="11" spans="1:18" x14ac:dyDescent="0.25">
      <c r="A11" s="15" t="s">
        <v>91</v>
      </c>
      <c r="B11" s="12">
        <v>214</v>
      </c>
      <c r="C11" s="12">
        <v>89</v>
      </c>
      <c r="D11" s="12">
        <v>207</v>
      </c>
      <c r="E11" s="15">
        <v>264</v>
      </c>
      <c r="F11" s="15">
        <v>224</v>
      </c>
      <c r="G11" s="12">
        <f t="shared" si="0"/>
        <v>695</v>
      </c>
      <c r="H11" s="15" t="s">
        <v>19</v>
      </c>
      <c r="I11" s="12">
        <v>182</v>
      </c>
      <c r="J11" s="12">
        <v>182</v>
      </c>
      <c r="K11" s="15">
        <v>172</v>
      </c>
      <c r="L11" s="15">
        <v>145</v>
      </c>
      <c r="M11" s="12">
        <f t="shared" si="1"/>
        <v>499</v>
      </c>
      <c r="N11" s="12">
        <v>225</v>
      </c>
      <c r="O11" s="2">
        <f t="shared" si="2"/>
        <v>1419</v>
      </c>
      <c r="P11" s="2"/>
      <c r="Q11" s="2"/>
      <c r="R11" s="2"/>
    </row>
    <row r="12" spans="1:18" x14ac:dyDescent="0.25">
      <c r="A12" t="s">
        <v>37</v>
      </c>
      <c r="B12" s="2">
        <v>213</v>
      </c>
      <c r="C12" s="2">
        <v>12</v>
      </c>
      <c r="D12" s="2">
        <v>179</v>
      </c>
      <c r="E12" s="2">
        <v>233</v>
      </c>
      <c r="F12" s="2">
        <v>201</v>
      </c>
      <c r="G12" s="2">
        <f t="shared" si="0"/>
        <v>613</v>
      </c>
      <c r="H12" s="6" t="s">
        <v>38</v>
      </c>
      <c r="I12" s="2">
        <v>215</v>
      </c>
      <c r="J12" s="2">
        <v>247</v>
      </c>
      <c r="K12" s="2">
        <v>204</v>
      </c>
      <c r="L12" s="2">
        <v>196</v>
      </c>
      <c r="M12" s="2">
        <f t="shared" si="1"/>
        <v>647</v>
      </c>
      <c r="N12" s="2">
        <v>138</v>
      </c>
      <c r="O12" s="2">
        <f t="shared" si="2"/>
        <v>1398</v>
      </c>
      <c r="P12" s="2"/>
      <c r="Q12" s="2"/>
      <c r="R12" s="2"/>
    </row>
    <row r="13" spans="1:18" x14ac:dyDescent="0.25">
      <c r="A13" s="16" t="s">
        <v>33</v>
      </c>
      <c r="B13" s="3">
        <v>203</v>
      </c>
      <c r="C13" s="2">
        <v>2</v>
      </c>
      <c r="D13" s="2">
        <v>135</v>
      </c>
      <c r="E13" s="2">
        <v>236</v>
      </c>
      <c r="F13" s="2">
        <v>183</v>
      </c>
      <c r="G13" s="2">
        <f t="shared" si="0"/>
        <v>554</v>
      </c>
      <c r="H13" s="6" t="s">
        <v>34</v>
      </c>
      <c r="I13" s="2">
        <v>201</v>
      </c>
      <c r="J13" s="2">
        <v>202</v>
      </c>
      <c r="K13" s="2">
        <v>223</v>
      </c>
      <c r="L13" s="2">
        <v>211</v>
      </c>
      <c r="M13" s="2">
        <f t="shared" si="1"/>
        <v>636</v>
      </c>
      <c r="N13" s="2">
        <v>204</v>
      </c>
      <c r="O13" s="2">
        <f t="shared" si="2"/>
        <v>1394</v>
      </c>
      <c r="P13" s="2"/>
      <c r="Q13" s="2"/>
      <c r="R13" s="2"/>
    </row>
    <row r="14" spans="1:18" x14ac:dyDescent="0.25">
      <c r="A14" t="s">
        <v>29</v>
      </c>
      <c r="B14" s="2">
        <v>207</v>
      </c>
      <c r="C14" s="2">
        <v>15</v>
      </c>
      <c r="D14" s="2">
        <v>225</v>
      </c>
      <c r="E14" s="2">
        <v>178</v>
      </c>
      <c r="F14" s="2">
        <v>212</v>
      </c>
      <c r="G14" s="2">
        <f t="shared" si="0"/>
        <v>615</v>
      </c>
      <c r="H14" s="6" t="s">
        <v>17</v>
      </c>
      <c r="I14" s="2">
        <v>225</v>
      </c>
      <c r="J14" s="2">
        <v>217</v>
      </c>
      <c r="K14" s="2">
        <v>213</v>
      </c>
      <c r="L14" s="2">
        <v>213</v>
      </c>
      <c r="M14" s="2">
        <f t="shared" si="1"/>
        <v>643</v>
      </c>
      <c r="N14" s="2">
        <v>126</v>
      </c>
      <c r="O14" s="2">
        <f t="shared" si="2"/>
        <v>1384</v>
      </c>
      <c r="P14" s="2"/>
      <c r="Q14" s="2"/>
      <c r="R14" s="2"/>
    </row>
    <row r="15" spans="1:18" x14ac:dyDescent="0.25">
      <c r="A15" t="s">
        <v>24</v>
      </c>
      <c r="B15" s="2">
        <v>174</v>
      </c>
      <c r="C15" s="2">
        <v>6</v>
      </c>
      <c r="D15" s="2">
        <v>161</v>
      </c>
      <c r="E15" s="2">
        <v>210</v>
      </c>
      <c r="F15" s="2">
        <v>174</v>
      </c>
      <c r="G15" s="2">
        <f t="shared" si="0"/>
        <v>545</v>
      </c>
      <c r="H15" s="6" t="s">
        <v>36</v>
      </c>
      <c r="I15" s="2">
        <v>206</v>
      </c>
      <c r="J15" s="2">
        <v>151</v>
      </c>
      <c r="K15" s="2">
        <v>203</v>
      </c>
      <c r="L15" s="2">
        <v>215</v>
      </c>
      <c r="M15" s="2">
        <f t="shared" si="1"/>
        <v>569</v>
      </c>
      <c r="N15" s="2">
        <v>267</v>
      </c>
      <c r="O15" s="2">
        <f t="shared" si="2"/>
        <v>1381</v>
      </c>
      <c r="P15" s="2"/>
      <c r="Q15" s="2"/>
      <c r="R15" s="2"/>
    </row>
    <row r="16" spans="1:18" x14ac:dyDescent="0.25">
      <c r="A16" t="s">
        <v>81</v>
      </c>
      <c r="B16" s="2">
        <v>190</v>
      </c>
      <c r="C16" s="2">
        <v>55</v>
      </c>
      <c r="D16" s="2">
        <v>194</v>
      </c>
      <c r="E16" s="2">
        <v>202</v>
      </c>
      <c r="F16" s="2">
        <v>131</v>
      </c>
      <c r="G16" s="2">
        <f t="shared" si="0"/>
        <v>527</v>
      </c>
      <c r="H16" s="6" t="s">
        <v>30</v>
      </c>
      <c r="I16" s="2">
        <v>200</v>
      </c>
      <c r="J16" s="2">
        <v>165</v>
      </c>
      <c r="K16" s="2">
        <v>205</v>
      </c>
      <c r="L16" s="2">
        <v>224</v>
      </c>
      <c r="M16" s="2">
        <f t="shared" si="1"/>
        <v>594</v>
      </c>
      <c r="N16" s="2">
        <v>243</v>
      </c>
      <c r="O16" s="2">
        <f t="shared" si="2"/>
        <v>1364</v>
      </c>
      <c r="P16" s="2"/>
      <c r="Q16" s="2"/>
      <c r="R16" s="2"/>
    </row>
    <row r="17" spans="1:18" x14ac:dyDescent="0.25">
      <c r="A17" t="s">
        <v>116</v>
      </c>
      <c r="B17" s="2">
        <v>154</v>
      </c>
      <c r="C17" s="2">
        <v>88</v>
      </c>
      <c r="D17" s="2">
        <v>144</v>
      </c>
      <c r="E17" s="2">
        <v>131</v>
      </c>
      <c r="F17" s="2">
        <v>171</v>
      </c>
      <c r="G17" s="2">
        <f t="shared" si="0"/>
        <v>446</v>
      </c>
      <c r="H17" s="6" t="s">
        <v>102</v>
      </c>
      <c r="I17" s="2">
        <v>209</v>
      </c>
      <c r="J17" s="2">
        <v>196</v>
      </c>
      <c r="K17" s="2">
        <v>167</v>
      </c>
      <c r="L17" s="2">
        <v>231</v>
      </c>
      <c r="M17" s="2">
        <f t="shared" si="1"/>
        <v>594</v>
      </c>
      <c r="N17" s="2">
        <v>315</v>
      </c>
      <c r="O17" s="2">
        <f t="shared" si="2"/>
        <v>1355</v>
      </c>
      <c r="P17" s="2"/>
      <c r="Q17" s="2"/>
      <c r="R17" s="2"/>
    </row>
    <row r="18" spans="1:18" x14ac:dyDescent="0.25">
      <c r="A18" t="s">
        <v>39</v>
      </c>
      <c r="B18" s="2">
        <v>166</v>
      </c>
      <c r="C18" s="2">
        <v>48</v>
      </c>
      <c r="D18" s="2">
        <v>158</v>
      </c>
      <c r="E18" s="2">
        <v>178</v>
      </c>
      <c r="F18" s="2">
        <v>175</v>
      </c>
      <c r="G18" s="2">
        <f t="shared" si="0"/>
        <v>511</v>
      </c>
      <c r="H18" s="6" t="s">
        <v>51</v>
      </c>
      <c r="I18" s="2">
        <v>197</v>
      </c>
      <c r="J18" s="2">
        <v>192</v>
      </c>
      <c r="K18" s="2">
        <v>142</v>
      </c>
      <c r="L18" s="2">
        <v>195</v>
      </c>
      <c r="M18" s="2">
        <f t="shared" si="1"/>
        <v>529</v>
      </c>
      <c r="N18" s="2">
        <v>312</v>
      </c>
      <c r="O18" s="2">
        <f t="shared" si="2"/>
        <v>1352</v>
      </c>
      <c r="P18" s="2"/>
      <c r="Q18" s="2"/>
      <c r="R18" s="2"/>
    </row>
    <row r="19" spans="1:18" x14ac:dyDescent="0.25">
      <c r="A19" t="s">
        <v>19</v>
      </c>
      <c r="B19" s="2">
        <v>182</v>
      </c>
      <c r="C19" s="2">
        <v>7</v>
      </c>
      <c r="D19" s="2">
        <v>148</v>
      </c>
      <c r="E19" s="2">
        <v>166</v>
      </c>
      <c r="F19" s="2">
        <v>164</v>
      </c>
      <c r="G19" s="2">
        <f t="shared" si="0"/>
        <v>478</v>
      </c>
      <c r="H19" s="6" t="s">
        <v>17</v>
      </c>
      <c r="I19" s="2">
        <v>225</v>
      </c>
      <c r="J19" s="2">
        <v>224</v>
      </c>
      <c r="K19" s="2">
        <v>235</v>
      </c>
      <c r="L19" s="2">
        <v>219</v>
      </c>
      <c r="M19" s="2">
        <f t="shared" si="1"/>
        <v>678</v>
      </c>
      <c r="N19" s="2">
        <v>195</v>
      </c>
      <c r="O19" s="2">
        <f t="shared" si="2"/>
        <v>1351</v>
      </c>
      <c r="P19" s="2"/>
      <c r="Q19" s="2"/>
      <c r="R19" s="2"/>
    </row>
    <row r="20" spans="1:18" x14ac:dyDescent="0.25">
      <c r="A20" t="s">
        <v>37</v>
      </c>
      <c r="B20" s="2">
        <v>213</v>
      </c>
      <c r="C20" s="2">
        <v>75</v>
      </c>
      <c r="D20" s="2">
        <v>216</v>
      </c>
      <c r="E20" s="2">
        <v>210</v>
      </c>
      <c r="F20" s="2">
        <v>193</v>
      </c>
      <c r="G20" s="2">
        <f t="shared" si="0"/>
        <v>619</v>
      </c>
      <c r="H20" s="6" t="s">
        <v>30</v>
      </c>
      <c r="I20" s="2">
        <v>200</v>
      </c>
      <c r="J20" s="2">
        <v>185</v>
      </c>
      <c r="K20" s="2">
        <v>172</v>
      </c>
      <c r="L20" s="2">
        <v>186</v>
      </c>
      <c r="M20" s="2">
        <f t="shared" si="1"/>
        <v>543</v>
      </c>
      <c r="N20" s="2">
        <v>180</v>
      </c>
      <c r="O20" s="2">
        <f t="shared" si="2"/>
        <v>1342</v>
      </c>
      <c r="P20" s="2"/>
    </row>
    <row r="21" spans="1:18" x14ac:dyDescent="0.25">
      <c r="A21" t="s">
        <v>35</v>
      </c>
      <c r="B21" s="2">
        <v>186</v>
      </c>
      <c r="C21" s="2">
        <v>1</v>
      </c>
      <c r="D21" s="2">
        <v>189</v>
      </c>
      <c r="E21">
        <v>183</v>
      </c>
      <c r="F21">
        <v>176</v>
      </c>
      <c r="G21" s="2">
        <f t="shared" si="0"/>
        <v>548</v>
      </c>
      <c r="H21" t="s">
        <v>17</v>
      </c>
      <c r="I21" s="2">
        <v>225</v>
      </c>
      <c r="J21" s="2">
        <v>184</v>
      </c>
      <c r="K21" s="2">
        <v>195</v>
      </c>
      <c r="L21" s="2">
        <v>182</v>
      </c>
      <c r="M21" s="2">
        <f t="shared" si="1"/>
        <v>561</v>
      </c>
      <c r="N21" s="2">
        <v>183</v>
      </c>
      <c r="O21" s="2">
        <f t="shared" si="2"/>
        <v>1292</v>
      </c>
      <c r="P21" s="2"/>
    </row>
    <row r="22" spans="1:18" x14ac:dyDescent="0.25">
      <c r="A22" t="s">
        <v>122</v>
      </c>
      <c r="B22" s="2">
        <v>180</v>
      </c>
      <c r="C22" s="2">
        <v>92</v>
      </c>
      <c r="D22" s="2">
        <v>141</v>
      </c>
      <c r="E22" s="2">
        <v>213</v>
      </c>
      <c r="F22" s="2">
        <v>161</v>
      </c>
      <c r="G22" s="2">
        <f t="shared" si="0"/>
        <v>515</v>
      </c>
      <c r="H22" s="6" t="s">
        <v>123</v>
      </c>
      <c r="I22" s="2">
        <v>222</v>
      </c>
      <c r="J22" s="2">
        <v>175</v>
      </c>
      <c r="K22" s="2">
        <v>193</v>
      </c>
      <c r="L22" s="2">
        <v>191</v>
      </c>
      <c r="M22" s="2">
        <f t="shared" si="1"/>
        <v>559</v>
      </c>
      <c r="N22" s="2">
        <v>210</v>
      </c>
      <c r="O22" s="2">
        <f t="shared" si="2"/>
        <v>1284</v>
      </c>
      <c r="P22" s="2"/>
    </row>
    <row r="23" spans="1:18" x14ac:dyDescent="0.25">
      <c r="A23" t="s">
        <v>84</v>
      </c>
      <c r="B23" s="2">
        <v>182</v>
      </c>
      <c r="C23" s="2">
        <v>66</v>
      </c>
      <c r="D23" s="2">
        <v>154</v>
      </c>
      <c r="E23" s="2">
        <v>171</v>
      </c>
      <c r="F23" s="2">
        <v>166</v>
      </c>
      <c r="G23" s="2">
        <f t="shared" si="0"/>
        <v>491</v>
      </c>
      <c r="H23" s="6" t="s">
        <v>33</v>
      </c>
      <c r="I23" s="2">
        <v>216</v>
      </c>
      <c r="J23" s="2">
        <v>186</v>
      </c>
      <c r="K23" s="2">
        <v>197</v>
      </c>
      <c r="L23" s="2">
        <v>186</v>
      </c>
      <c r="M23" s="2">
        <f t="shared" si="1"/>
        <v>569</v>
      </c>
      <c r="N23" s="2">
        <v>219</v>
      </c>
      <c r="O23" s="2">
        <f t="shared" si="2"/>
        <v>1279</v>
      </c>
      <c r="P23" s="2"/>
    </row>
    <row r="24" spans="1:18" ht="15.75" x14ac:dyDescent="0.25">
      <c r="A24" t="s">
        <v>85</v>
      </c>
      <c r="B24" s="2">
        <v>171</v>
      </c>
      <c r="C24" s="2">
        <v>57</v>
      </c>
      <c r="D24" s="2">
        <v>169</v>
      </c>
      <c r="E24" s="2">
        <v>166</v>
      </c>
      <c r="F24" s="2">
        <v>133</v>
      </c>
      <c r="G24" s="2">
        <f t="shared" si="0"/>
        <v>468</v>
      </c>
      <c r="H24" s="6" t="s">
        <v>86</v>
      </c>
      <c r="I24" s="2">
        <v>205</v>
      </c>
      <c r="J24" s="2">
        <v>172</v>
      </c>
      <c r="K24" s="2">
        <v>182</v>
      </c>
      <c r="L24" s="2">
        <v>158</v>
      </c>
      <c r="M24" s="2">
        <f t="shared" si="1"/>
        <v>512</v>
      </c>
      <c r="N24" s="2">
        <v>279</v>
      </c>
      <c r="O24" s="2">
        <f t="shared" si="2"/>
        <v>1259</v>
      </c>
      <c r="P24" s="2"/>
    </row>
    <row r="25" spans="1:18" x14ac:dyDescent="0.25">
      <c r="A25" t="s">
        <v>53</v>
      </c>
      <c r="B25" s="2">
        <v>181</v>
      </c>
      <c r="C25" s="2">
        <v>82</v>
      </c>
      <c r="D25" s="2">
        <v>149</v>
      </c>
      <c r="E25" s="2">
        <v>130</v>
      </c>
      <c r="F25" s="2">
        <v>219</v>
      </c>
      <c r="G25" s="2">
        <f t="shared" si="0"/>
        <v>498</v>
      </c>
      <c r="H25" s="6" t="s">
        <v>102</v>
      </c>
      <c r="I25" s="2">
        <v>209</v>
      </c>
      <c r="J25" s="2">
        <v>172</v>
      </c>
      <c r="K25" s="2">
        <v>159</v>
      </c>
      <c r="L25" s="2">
        <v>182</v>
      </c>
      <c r="M25" s="2">
        <f t="shared" si="1"/>
        <v>513</v>
      </c>
      <c r="N25" s="2">
        <v>240</v>
      </c>
      <c r="O25" s="2">
        <f t="shared" si="2"/>
        <v>1251</v>
      </c>
      <c r="P25" s="2"/>
    </row>
    <row r="26" spans="1:18" x14ac:dyDescent="0.25">
      <c r="B26" s="2"/>
      <c r="C26" s="2"/>
      <c r="D26" s="2"/>
      <c r="E26" s="2"/>
      <c r="F26" s="2"/>
      <c r="G26" s="2"/>
      <c r="H26" s="6"/>
      <c r="I26" s="2"/>
      <c r="J26" s="2"/>
      <c r="K26" s="2"/>
      <c r="L26" s="2"/>
      <c r="M26" s="2"/>
      <c r="N26" s="2"/>
      <c r="O26" s="2"/>
      <c r="P26" s="2"/>
    </row>
    <row r="27" spans="1:18" x14ac:dyDescent="0.25">
      <c r="B27" s="2"/>
      <c r="C27" s="2"/>
      <c r="D27" s="2"/>
      <c r="E27" s="2"/>
      <c r="F27" s="2"/>
      <c r="G27" s="2"/>
      <c r="H27" s="6"/>
      <c r="I27" s="2"/>
      <c r="J27" s="2"/>
      <c r="K27" s="2"/>
      <c r="L27" s="2"/>
      <c r="M27" s="2"/>
      <c r="N27" s="2"/>
      <c r="O27" s="2"/>
      <c r="P27" s="2"/>
    </row>
    <row r="28" spans="1:18" x14ac:dyDescent="0.25">
      <c r="B28" s="2"/>
      <c r="C28" s="2"/>
      <c r="D28" s="2"/>
      <c r="E28" s="2"/>
      <c r="F28" s="2"/>
      <c r="G28" s="2"/>
      <c r="H28" s="6"/>
      <c r="I28" s="2"/>
      <c r="J28" s="2"/>
      <c r="K28" s="2"/>
      <c r="L28" s="2"/>
      <c r="M28" s="2"/>
      <c r="N28" s="2"/>
      <c r="O28" s="2"/>
      <c r="P28" s="2"/>
    </row>
    <row r="29" spans="1:18" x14ac:dyDescent="0.25">
      <c r="B29" s="2"/>
      <c r="C29" s="2"/>
      <c r="D29" s="2"/>
      <c r="E29" s="2"/>
      <c r="F29" s="2"/>
      <c r="G29" s="2"/>
      <c r="H29" s="6"/>
      <c r="I29" s="2"/>
      <c r="J29" s="2"/>
      <c r="K29" s="2"/>
      <c r="L29" s="2"/>
      <c r="M29" s="2"/>
      <c r="N29" s="2"/>
      <c r="O29" s="2"/>
      <c r="P29" s="2"/>
    </row>
    <row r="30" spans="1:18" x14ac:dyDescent="0.25">
      <c r="B30" s="2"/>
      <c r="C30" s="2"/>
      <c r="D30" s="2"/>
      <c r="G30" s="2"/>
      <c r="I30" s="2"/>
      <c r="J30" s="2"/>
      <c r="K30" s="2"/>
      <c r="L30" s="2"/>
      <c r="M30" s="2"/>
      <c r="N30" s="2"/>
      <c r="O30" s="2"/>
      <c r="P30" s="2"/>
    </row>
    <row r="31" spans="1:18" ht="30.75" x14ac:dyDescent="0.3">
      <c r="A31" s="1" t="s">
        <v>18</v>
      </c>
      <c r="B31" s="3" t="s">
        <v>2</v>
      </c>
      <c r="C31" s="3" t="s">
        <v>3</v>
      </c>
      <c r="D31" s="3" t="s">
        <v>4</v>
      </c>
      <c r="E31" s="3" t="s">
        <v>5</v>
      </c>
      <c r="F31" s="3" t="s">
        <v>6</v>
      </c>
      <c r="G31" s="4" t="s">
        <v>7</v>
      </c>
      <c r="H31" s="3" t="s">
        <v>1</v>
      </c>
      <c r="I31" s="3" t="s">
        <v>2</v>
      </c>
      <c r="J31" s="3" t="s">
        <v>4</v>
      </c>
      <c r="K31" s="3" t="s">
        <v>5</v>
      </c>
      <c r="L31" s="3" t="s">
        <v>8</v>
      </c>
      <c r="M31" s="3" t="s">
        <v>7</v>
      </c>
      <c r="N31" s="5" t="s">
        <v>9</v>
      </c>
      <c r="O31" s="3" t="s">
        <v>10</v>
      </c>
      <c r="P31" s="3" t="s">
        <v>21</v>
      </c>
    </row>
    <row r="32" spans="1:18" ht="15.75" x14ac:dyDescent="0.25">
      <c r="A32" s="15" t="s">
        <v>35</v>
      </c>
      <c r="B32" s="12">
        <v>186</v>
      </c>
      <c r="C32" s="12">
        <v>19</v>
      </c>
      <c r="D32" s="12">
        <v>215</v>
      </c>
      <c r="E32" s="15">
        <v>154</v>
      </c>
      <c r="F32" s="15">
        <v>152</v>
      </c>
      <c r="G32" s="12">
        <f t="shared" ref="G32:G42" si="3">SUM(D32:F32)</f>
        <v>521</v>
      </c>
      <c r="H32" s="15" t="s">
        <v>106</v>
      </c>
      <c r="I32" s="12">
        <v>208</v>
      </c>
      <c r="J32" s="12">
        <v>268</v>
      </c>
      <c r="K32" s="12">
        <v>254</v>
      </c>
      <c r="L32" s="12">
        <v>254</v>
      </c>
      <c r="M32" s="12">
        <f t="shared" ref="M32:M42" si="4">SUM(J32:L32)</f>
        <v>776</v>
      </c>
      <c r="N32" s="12">
        <v>228</v>
      </c>
      <c r="O32" s="12">
        <f t="shared" ref="O32:O42" si="5">SUM(G32+M32+N32)</f>
        <v>1525</v>
      </c>
      <c r="P32" s="2"/>
    </row>
    <row r="33" spans="1:16" ht="15.75" x14ac:dyDescent="0.25">
      <c r="A33" s="15" t="s">
        <v>66</v>
      </c>
      <c r="B33" s="12">
        <v>127</v>
      </c>
      <c r="C33" s="12">
        <v>6</v>
      </c>
      <c r="D33" s="12">
        <v>156</v>
      </c>
      <c r="E33" s="12">
        <v>144</v>
      </c>
      <c r="F33" s="12">
        <v>137</v>
      </c>
      <c r="G33" s="12">
        <f t="shared" si="3"/>
        <v>437</v>
      </c>
      <c r="H33" s="15" t="s">
        <v>67</v>
      </c>
      <c r="I33" s="12">
        <v>179</v>
      </c>
      <c r="J33" s="12">
        <v>164</v>
      </c>
      <c r="K33" s="12">
        <v>180</v>
      </c>
      <c r="L33" s="12">
        <v>233</v>
      </c>
      <c r="M33" s="12">
        <f t="shared" si="4"/>
        <v>577</v>
      </c>
      <c r="N33" s="12">
        <v>465</v>
      </c>
      <c r="O33" s="12">
        <f t="shared" si="5"/>
        <v>1479</v>
      </c>
      <c r="P33" s="12"/>
    </row>
    <row r="34" spans="1:16" ht="15.75" x14ac:dyDescent="0.25">
      <c r="A34" s="15" t="s">
        <v>103</v>
      </c>
      <c r="B34" s="12">
        <v>133</v>
      </c>
      <c r="C34" s="12">
        <v>22</v>
      </c>
      <c r="D34" s="12">
        <v>128</v>
      </c>
      <c r="E34" s="15">
        <v>126</v>
      </c>
      <c r="F34" s="15">
        <v>154</v>
      </c>
      <c r="G34" s="12">
        <f t="shared" si="3"/>
        <v>408</v>
      </c>
      <c r="H34" s="15" t="s">
        <v>121</v>
      </c>
      <c r="I34" s="12">
        <v>182</v>
      </c>
      <c r="J34" s="12">
        <v>186</v>
      </c>
      <c r="K34" s="12">
        <v>167</v>
      </c>
      <c r="L34" s="12">
        <v>243</v>
      </c>
      <c r="M34" s="12">
        <f t="shared" si="4"/>
        <v>596</v>
      </c>
      <c r="N34" s="12">
        <v>444</v>
      </c>
      <c r="O34" s="12">
        <f t="shared" si="5"/>
        <v>1448</v>
      </c>
      <c r="P34" s="12"/>
    </row>
    <row r="35" spans="1:16" ht="15.75" x14ac:dyDescent="0.25">
      <c r="A35" s="14" t="s">
        <v>24</v>
      </c>
      <c r="B35" s="12">
        <v>174</v>
      </c>
      <c r="C35" s="12">
        <v>2</v>
      </c>
      <c r="D35" s="12">
        <v>180</v>
      </c>
      <c r="E35" s="12">
        <v>187</v>
      </c>
      <c r="F35" s="12">
        <v>159</v>
      </c>
      <c r="G35" s="12">
        <f t="shared" si="3"/>
        <v>526</v>
      </c>
      <c r="H35" s="15" t="s">
        <v>25</v>
      </c>
      <c r="I35" s="12">
        <v>219</v>
      </c>
      <c r="J35" s="12">
        <v>213</v>
      </c>
      <c r="K35" s="12">
        <v>205</v>
      </c>
      <c r="L35" s="12">
        <v>279</v>
      </c>
      <c r="M35" s="12">
        <f t="shared" si="4"/>
        <v>697</v>
      </c>
      <c r="N35" s="12">
        <v>216</v>
      </c>
      <c r="O35" s="12">
        <f t="shared" si="5"/>
        <v>1439</v>
      </c>
      <c r="P35" s="12"/>
    </row>
    <row r="36" spans="1:16" ht="15.75" x14ac:dyDescent="0.25">
      <c r="A36" s="15" t="s">
        <v>61</v>
      </c>
      <c r="B36" s="12">
        <v>163</v>
      </c>
      <c r="C36" s="12">
        <v>5</v>
      </c>
      <c r="D36" s="12">
        <v>138</v>
      </c>
      <c r="E36" s="12">
        <v>132</v>
      </c>
      <c r="F36" s="12">
        <v>166</v>
      </c>
      <c r="G36" s="12">
        <f t="shared" si="3"/>
        <v>436</v>
      </c>
      <c r="H36" s="14" t="s">
        <v>62</v>
      </c>
      <c r="I36" s="12">
        <v>195</v>
      </c>
      <c r="J36" s="12">
        <v>226</v>
      </c>
      <c r="K36" s="12">
        <v>234</v>
      </c>
      <c r="L36" s="12">
        <v>212</v>
      </c>
      <c r="M36" s="12">
        <f t="shared" si="4"/>
        <v>672</v>
      </c>
      <c r="N36" s="12">
        <v>327</v>
      </c>
      <c r="O36" s="12">
        <f t="shared" si="5"/>
        <v>1435</v>
      </c>
      <c r="P36" s="12"/>
    </row>
    <row r="37" spans="1:16" ht="15.75" x14ac:dyDescent="0.25">
      <c r="A37" s="15" t="s">
        <v>93</v>
      </c>
      <c r="B37" s="12">
        <v>122</v>
      </c>
      <c r="C37" s="12">
        <v>17</v>
      </c>
      <c r="D37" s="12">
        <v>110</v>
      </c>
      <c r="E37" s="15">
        <v>112</v>
      </c>
      <c r="F37" s="15">
        <v>110</v>
      </c>
      <c r="G37" s="12">
        <f t="shared" si="3"/>
        <v>332</v>
      </c>
      <c r="H37" s="15" t="s">
        <v>90</v>
      </c>
      <c r="I37" s="12">
        <v>124</v>
      </c>
      <c r="J37" s="12">
        <v>110</v>
      </c>
      <c r="K37" s="12">
        <v>124</v>
      </c>
      <c r="L37" s="12">
        <v>116</v>
      </c>
      <c r="M37" s="12">
        <f t="shared" si="4"/>
        <v>350</v>
      </c>
      <c r="N37" s="12">
        <v>630</v>
      </c>
      <c r="O37" s="12">
        <f t="shared" si="5"/>
        <v>1312</v>
      </c>
      <c r="P37" s="12"/>
    </row>
    <row r="38" spans="1:16" ht="15.75" x14ac:dyDescent="0.25">
      <c r="A38" s="14" t="s">
        <v>59</v>
      </c>
      <c r="B38" s="12">
        <v>166</v>
      </c>
      <c r="C38" s="12">
        <v>5</v>
      </c>
      <c r="D38" s="12">
        <v>119</v>
      </c>
      <c r="E38" s="15">
        <v>140</v>
      </c>
      <c r="F38" s="15">
        <v>155</v>
      </c>
      <c r="G38" s="12">
        <f t="shared" si="3"/>
        <v>414</v>
      </c>
      <c r="H38" s="15" t="s">
        <v>60</v>
      </c>
      <c r="I38" s="12">
        <v>157</v>
      </c>
      <c r="J38" s="12">
        <v>132</v>
      </c>
      <c r="K38" s="12">
        <v>125</v>
      </c>
      <c r="L38" s="12">
        <v>134</v>
      </c>
      <c r="M38" s="12">
        <f t="shared" si="4"/>
        <v>391</v>
      </c>
      <c r="N38" s="12">
        <v>420</v>
      </c>
      <c r="O38" s="12">
        <f t="shared" si="5"/>
        <v>1225</v>
      </c>
      <c r="P38" s="12"/>
    </row>
    <row r="39" spans="1:16" ht="15.75" x14ac:dyDescent="0.25">
      <c r="A39" s="15" t="s">
        <v>94</v>
      </c>
      <c r="B39" s="12">
        <v>127</v>
      </c>
      <c r="C39" s="12">
        <v>16</v>
      </c>
      <c r="D39" s="12">
        <v>87</v>
      </c>
      <c r="E39" s="15">
        <v>105</v>
      </c>
      <c r="F39" s="15">
        <v>87</v>
      </c>
      <c r="G39" s="12">
        <f t="shared" si="3"/>
        <v>279</v>
      </c>
      <c r="H39" s="15" t="s">
        <v>95</v>
      </c>
      <c r="I39" s="12">
        <v>130</v>
      </c>
      <c r="J39" s="12">
        <v>91</v>
      </c>
      <c r="K39" s="12">
        <v>117</v>
      </c>
      <c r="L39" s="12">
        <v>105</v>
      </c>
      <c r="M39" s="12">
        <f t="shared" si="4"/>
        <v>313</v>
      </c>
      <c r="N39" s="12">
        <v>600</v>
      </c>
      <c r="O39" s="12">
        <f t="shared" si="5"/>
        <v>1192</v>
      </c>
      <c r="P39" s="12"/>
    </row>
    <row r="40" spans="1:16" ht="15.75" x14ac:dyDescent="0.25">
      <c r="A40" s="15" t="s">
        <v>105</v>
      </c>
      <c r="B40" s="12">
        <v>181</v>
      </c>
      <c r="C40" s="12">
        <v>24</v>
      </c>
      <c r="D40" s="12">
        <v>107</v>
      </c>
      <c r="E40" s="15">
        <v>169</v>
      </c>
      <c r="F40" s="15">
        <v>163</v>
      </c>
      <c r="G40" s="12">
        <f t="shared" si="3"/>
        <v>439</v>
      </c>
      <c r="H40" s="15" t="s">
        <v>69</v>
      </c>
      <c r="I40" s="12">
        <v>186</v>
      </c>
      <c r="J40" s="12">
        <v>205</v>
      </c>
      <c r="K40" s="12">
        <v>188</v>
      </c>
      <c r="L40" s="12">
        <v>229</v>
      </c>
      <c r="M40" s="12">
        <f t="shared" si="4"/>
        <v>622</v>
      </c>
      <c r="N40" s="12">
        <v>252</v>
      </c>
      <c r="O40" s="12">
        <f t="shared" si="5"/>
        <v>1313</v>
      </c>
      <c r="P40" s="12"/>
    </row>
    <row r="41" spans="1:16" ht="15.75" x14ac:dyDescent="0.25">
      <c r="A41" s="15" t="s">
        <v>114</v>
      </c>
      <c r="B41" s="12">
        <v>162</v>
      </c>
      <c r="C41" s="12">
        <v>27</v>
      </c>
      <c r="D41" s="12">
        <v>127</v>
      </c>
      <c r="E41" s="15">
        <v>155</v>
      </c>
      <c r="F41" s="15">
        <v>138</v>
      </c>
      <c r="G41" s="12">
        <f t="shared" si="3"/>
        <v>420</v>
      </c>
      <c r="H41" s="15" t="s">
        <v>115</v>
      </c>
      <c r="I41" s="12">
        <v>154</v>
      </c>
      <c r="J41" s="12">
        <v>126</v>
      </c>
      <c r="K41" s="12">
        <v>149</v>
      </c>
      <c r="L41" s="12">
        <v>154</v>
      </c>
      <c r="M41" s="12">
        <f t="shared" si="4"/>
        <v>429</v>
      </c>
      <c r="N41" s="12">
        <v>441</v>
      </c>
      <c r="O41" s="12">
        <f t="shared" si="5"/>
        <v>1290</v>
      </c>
      <c r="P41" s="12"/>
    </row>
    <row r="42" spans="1:16" ht="15.75" x14ac:dyDescent="0.25">
      <c r="A42" s="15" t="s">
        <v>118</v>
      </c>
      <c r="B42" s="12">
        <v>198</v>
      </c>
      <c r="C42" s="12">
        <v>29</v>
      </c>
      <c r="D42" s="12">
        <v>175</v>
      </c>
      <c r="E42" s="15">
        <v>160</v>
      </c>
      <c r="F42" s="15">
        <v>159</v>
      </c>
      <c r="G42" s="12">
        <f t="shared" si="3"/>
        <v>494</v>
      </c>
      <c r="H42" s="15" t="s">
        <v>69</v>
      </c>
      <c r="I42" s="12">
        <v>186</v>
      </c>
      <c r="J42" s="12">
        <v>214</v>
      </c>
      <c r="K42" s="12">
        <v>170</v>
      </c>
      <c r="L42" s="12">
        <v>161</v>
      </c>
      <c r="M42" s="12">
        <f t="shared" si="4"/>
        <v>545</v>
      </c>
      <c r="N42" s="12">
        <v>258</v>
      </c>
      <c r="O42" s="12">
        <f t="shared" si="5"/>
        <v>1297</v>
      </c>
      <c r="P42" s="12"/>
    </row>
    <row r="43" spans="1:16" ht="15.75" x14ac:dyDescent="0.25">
      <c r="A43" s="15"/>
      <c r="B43" s="12"/>
      <c r="C43" s="12"/>
      <c r="D43" s="15"/>
      <c r="E43" s="15"/>
      <c r="F43" s="15"/>
      <c r="G43" s="12"/>
      <c r="H43" s="15"/>
      <c r="I43" s="12"/>
      <c r="J43" s="15"/>
      <c r="K43" s="15"/>
      <c r="L43" s="15"/>
      <c r="M43" s="15"/>
      <c r="N43" s="12"/>
      <c r="O43" s="15"/>
      <c r="P43" s="15"/>
    </row>
    <row r="44" spans="1:16" ht="15.75" x14ac:dyDescent="0.25">
      <c r="A44" s="15"/>
      <c r="B44" s="12"/>
      <c r="C44" s="12"/>
      <c r="D44" s="15"/>
      <c r="E44" s="15"/>
      <c r="F44" s="15"/>
      <c r="G44" s="12"/>
      <c r="H44" s="15"/>
      <c r="I44" s="15"/>
      <c r="J44" s="15"/>
      <c r="K44" s="15"/>
      <c r="L44" s="15"/>
      <c r="M44" s="15"/>
      <c r="N44" s="15"/>
      <c r="O44" s="15"/>
      <c r="P44" s="15"/>
    </row>
    <row r="45" spans="1:16" ht="15.75" x14ac:dyDescent="0.25">
      <c r="A45" s="15"/>
      <c r="B45" s="12"/>
      <c r="C45" s="12"/>
      <c r="D45" s="15"/>
      <c r="E45" s="15"/>
      <c r="F45" s="15"/>
      <c r="G45" s="12"/>
      <c r="H45" s="15"/>
      <c r="I45" s="15"/>
      <c r="J45" s="15"/>
      <c r="K45" s="15"/>
      <c r="L45" s="15"/>
      <c r="M45" s="15"/>
      <c r="N45" s="15"/>
      <c r="O45" s="15"/>
      <c r="P45" s="15"/>
    </row>
    <row r="46" spans="1:16" ht="15.75" x14ac:dyDescent="0.25">
      <c r="A46" s="15"/>
      <c r="B46" s="15"/>
      <c r="C46" s="12"/>
      <c r="D46" s="15"/>
      <c r="E46" s="15"/>
      <c r="F46" s="15"/>
      <c r="G46" s="12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15.75" x14ac:dyDescent="0.25">
      <c r="A47" s="15"/>
      <c r="B47" s="15"/>
      <c r="C47" s="12"/>
      <c r="D47" s="15"/>
      <c r="E47" s="15"/>
      <c r="F47" s="15"/>
      <c r="G47" s="12"/>
      <c r="H47" s="15"/>
      <c r="I47" s="15"/>
      <c r="J47" s="15"/>
      <c r="K47" s="15"/>
      <c r="L47" s="15"/>
      <c r="M47" s="15"/>
      <c r="N47" s="15"/>
      <c r="O47" s="15"/>
      <c r="P47" s="15"/>
    </row>
    <row r="48" spans="1:16" ht="15.75" x14ac:dyDescent="0.25">
      <c r="A48" s="15"/>
      <c r="B48" s="15"/>
      <c r="C48" s="12"/>
      <c r="D48" s="15"/>
      <c r="E48" s="15"/>
      <c r="F48" s="15"/>
      <c r="G48" s="12"/>
      <c r="H48" s="15"/>
      <c r="I48" s="15"/>
      <c r="J48" s="15"/>
      <c r="K48" s="15"/>
      <c r="L48" s="15"/>
      <c r="M48" s="15"/>
      <c r="N48" s="15"/>
      <c r="O48" s="15"/>
      <c r="P48" s="15"/>
    </row>
    <row r="49" spans="3:16" ht="15.75" x14ac:dyDescent="0.25">
      <c r="C49" s="2"/>
      <c r="G49" s="2"/>
      <c r="P49" s="15"/>
    </row>
    <row r="50" spans="3:16" x14ac:dyDescent="0.25">
      <c r="G50" s="2"/>
    </row>
  </sheetData>
  <sortState xmlns:xlrd2="http://schemas.microsoft.com/office/spreadsheetml/2017/richdata2" ref="A3:O26">
    <sortCondition descending="1" ref="O3:O26"/>
  </sortState>
  <pageMargins left="0.7" right="0.7" top="0.75" bottom="0.75" header="0.3" footer="0.3"/>
  <pageSetup orientation="landscape" r:id="rId1"/>
  <headerFooter>
    <oddHeader xml:space="preserve">&amp;C&amp;"-,Bold"&amp;16NYCUSBC OPEN AND WOMEN'S TOURNAMENT 2025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386A9-5DF3-4D82-81C0-C730E77DBE18}">
  <dimension ref="A1:Q121"/>
  <sheetViews>
    <sheetView showWhiteSpace="0" view="pageLayout" topLeftCell="A27" zoomScaleNormal="100" workbookViewId="0">
      <selection activeCell="M19" sqref="M19"/>
    </sheetView>
  </sheetViews>
  <sheetFormatPr defaultRowHeight="15" x14ac:dyDescent="0.25"/>
  <cols>
    <col min="1" max="1" width="19.28515625" customWidth="1"/>
    <col min="2" max="2" width="6.140625" customWidth="1"/>
    <col min="3" max="3" width="4.85546875" customWidth="1"/>
    <col min="4" max="4" width="6.140625" customWidth="1"/>
    <col min="5" max="5" width="6.85546875" customWidth="1"/>
    <col min="6" max="6" width="8.140625" customWidth="1"/>
    <col min="7" max="7" width="7.5703125" customWidth="1"/>
    <col min="8" max="8" width="7.85546875" customWidth="1"/>
    <col min="9" max="9" width="10.42578125" customWidth="1"/>
    <col min="10" max="10" width="13.140625" customWidth="1"/>
  </cols>
  <sheetData>
    <row r="1" spans="1:11" ht="18.75" customHeight="1" x14ac:dyDescent="0.25">
      <c r="A1" s="7" t="s">
        <v>11</v>
      </c>
      <c r="B1" s="8" t="s">
        <v>2</v>
      </c>
      <c r="C1" s="8" t="s">
        <v>3</v>
      </c>
      <c r="D1" s="8" t="s">
        <v>9</v>
      </c>
      <c r="E1" s="8" t="s">
        <v>12</v>
      </c>
      <c r="F1" s="8" t="s">
        <v>13</v>
      </c>
      <c r="G1" s="8" t="s">
        <v>14</v>
      </c>
      <c r="H1" s="8" t="s">
        <v>15</v>
      </c>
      <c r="I1" s="8" t="s">
        <v>7</v>
      </c>
      <c r="J1" s="9" t="s">
        <v>16</v>
      </c>
      <c r="K1" s="9"/>
    </row>
    <row r="2" spans="1:11" ht="18.75" customHeight="1" x14ac:dyDescent="0.3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0"/>
    </row>
    <row r="3" spans="1:11" x14ac:dyDescent="0.25">
      <c r="A3" s="6" t="s">
        <v>107</v>
      </c>
      <c r="B3" s="2">
        <v>210</v>
      </c>
      <c r="C3" s="2">
        <v>73</v>
      </c>
      <c r="D3" s="2">
        <v>27</v>
      </c>
      <c r="E3" s="2">
        <v>81</v>
      </c>
      <c r="F3" s="2">
        <v>236</v>
      </c>
      <c r="G3" s="2">
        <v>300</v>
      </c>
      <c r="H3" s="2">
        <v>233</v>
      </c>
      <c r="I3" s="10">
        <f t="shared" ref="I3:I42" si="0">SUM(F3:H3)</f>
        <v>769</v>
      </c>
      <c r="J3" s="10">
        <f t="shared" ref="J3:J42" si="1">SUM(E3+I3)</f>
        <v>850</v>
      </c>
      <c r="K3" s="10"/>
    </row>
    <row r="4" spans="1:11" x14ac:dyDescent="0.25">
      <c r="A4" t="s">
        <v>78</v>
      </c>
      <c r="B4" s="2">
        <v>200</v>
      </c>
      <c r="C4" s="2">
        <v>69</v>
      </c>
      <c r="D4" s="2">
        <v>36</v>
      </c>
      <c r="E4" s="2">
        <v>108</v>
      </c>
      <c r="F4" s="2">
        <v>258</v>
      </c>
      <c r="G4" s="2">
        <v>235</v>
      </c>
      <c r="H4" s="2">
        <v>247</v>
      </c>
      <c r="I4" s="10">
        <f t="shared" si="0"/>
        <v>740</v>
      </c>
      <c r="J4" s="10">
        <f t="shared" si="1"/>
        <v>848</v>
      </c>
    </row>
    <row r="5" spans="1:11" x14ac:dyDescent="0.25">
      <c r="A5" s="6" t="s">
        <v>28</v>
      </c>
      <c r="B5" s="2">
        <v>214</v>
      </c>
      <c r="C5" s="2">
        <v>81</v>
      </c>
      <c r="D5" s="2">
        <v>23</v>
      </c>
      <c r="E5" s="2">
        <v>69</v>
      </c>
      <c r="F5" s="2">
        <v>235</v>
      </c>
      <c r="G5" s="2">
        <v>242</v>
      </c>
      <c r="H5" s="2">
        <v>266</v>
      </c>
      <c r="I5" s="10">
        <f t="shared" si="0"/>
        <v>743</v>
      </c>
      <c r="J5" s="10">
        <f t="shared" si="1"/>
        <v>812</v>
      </c>
    </row>
    <row r="6" spans="1:11" x14ac:dyDescent="0.25">
      <c r="A6" t="s">
        <v>54</v>
      </c>
      <c r="B6" s="2">
        <v>207</v>
      </c>
      <c r="C6" s="2">
        <v>64</v>
      </c>
      <c r="D6" s="2">
        <v>29</v>
      </c>
      <c r="E6" s="2">
        <v>87</v>
      </c>
      <c r="F6" s="2">
        <v>202</v>
      </c>
      <c r="G6" s="2">
        <v>202</v>
      </c>
      <c r="H6" s="2">
        <v>299</v>
      </c>
      <c r="I6" s="10">
        <f t="shared" si="0"/>
        <v>703</v>
      </c>
      <c r="J6" s="10">
        <f t="shared" si="1"/>
        <v>790</v>
      </c>
    </row>
    <row r="7" spans="1:11" x14ac:dyDescent="0.25">
      <c r="A7" t="s">
        <v>38</v>
      </c>
      <c r="B7" s="2">
        <v>215</v>
      </c>
      <c r="C7" s="2">
        <v>45</v>
      </c>
      <c r="D7" s="2">
        <v>22</v>
      </c>
      <c r="E7" s="2">
        <v>66</v>
      </c>
      <c r="F7" s="2">
        <v>266</v>
      </c>
      <c r="G7" s="2">
        <v>236</v>
      </c>
      <c r="H7" s="2">
        <v>221</v>
      </c>
      <c r="I7" s="10">
        <f t="shared" si="0"/>
        <v>723</v>
      </c>
      <c r="J7" s="10">
        <f t="shared" si="1"/>
        <v>789</v>
      </c>
    </row>
    <row r="8" spans="1:11" x14ac:dyDescent="0.25">
      <c r="A8" t="s">
        <v>28</v>
      </c>
      <c r="B8" s="2">
        <v>214</v>
      </c>
      <c r="C8" s="2">
        <v>53</v>
      </c>
      <c r="D8" s="2">
        <v>23</v>
      </c>
      <c r="E8" s="2">
        <v>69</v>
      </c>
      <c r="F8" s="2">
        <v>236</v>
      </c>
      <c r="G8" s="2">
        <v>236</v>
      </c>
      <c r="H8" s="2">
        <v>248</v>
      </c>
      <c r="I8" s="10">
        <f t="shared" si="0"/>
        <v>720</v>
      </c>
      <c r="J8" s="10">
        <f t="shared" si="1"/>
        <v>789</v>
      </c>
    </row>
    <row r="9" spans="1:11" x14ac:dyDescent="0.25">
      <c r="A9" t="s">
        <v>36</v>
      </c>
      <c r="B9" s="2">
        <v>207</v>
      </c>
      <c r="C9" s="2">
        <v>24</v>
      </c>
      <c r="D9" s="2">
        <v>29</v>
      </c>
      <c r="E9" s="2">
        <v>87</v>
      </c>
      <c r="F9" s="2">
        <v>224</v>
      </c>
      <c r="G9" s="2">
        <v>249</v>
      </c>
      <c r="H9" s="2">
        <v>222</v>
      </c>
      <c r="I9" s="10">
        <f t="shared" si="0"/>
        <v>695</v>
      </c>
      <c r="J9" s="10">
        <f t="shared" si="1"/>
        <v>782</v>
      </c>
    </row>
    <row r="10" spans="1:11" x14ac:dyDescent="0.25">
      <c r="A10" t="s">
        <v>41</v>
      </c>
      <c r="B10" s="2">
        <v>201</v>
      </c>
      <c r="C10" s="2">
        <v>40</v>
      </c>
      <c r="D10" s="2">
        <v>35</v>
      </c>
      <c r="E10" s="2">
        <v>105</v>
      </c>
      <c r="F10" s="2">
        <v>258</v>
      </c>
      <c r="G10" s="2">
        <v>211</v>
      </c>
      <c r="H10" s="2">
        <v>203</v>
      </c>
      <c r="I10" s="10">
        <f t="shared" si="0"/>
        <v>672</v>
      </c>
      <c r="J10" s="10">
        <f t="shared" si="1"/>
        <v>777</v>
      </c>
    </row>
    <row r="11" spans="1:11" x14ac:dyDescent="0.25">
      <c r="A11" t="s">
        <v>28</v>
      </c>
      <c r="B11" s="2">
        <v>214</v>
      </c>
      <c r="C11" s="2">
        <v>63</v>
      </c>
      <c r="D11" s="2">
        <v>23</v>
      </c>
      <c r="E11" s="2">
        <v>69</v>
      </c>
      <c r="F11" s="2">
        <v>246</v>
      </c>
      <c r="G11" s="2">
        <v>258</v>
      </c>
      <c r="H11" s="2">
        <v>204</v>
      </c>
      <c r="I11" s="10">
        <f t="shared" si="0"/>
        <v>708</v>
      </c>
      <c r="J11" s="10">
        <f t="shared" si="1"/>
        <v>777</v>
      </c>
    </row>
    <row r="12" spans="1:11" x14ac:dyDescent="0.25">
      <c r="A12" t="s">
        <v>54</v>
      </c>
      <c r="B12" s="2">
        <v>207</v>
      </c>
      <c r="C12" s="2">
        <v>44</v>
      </c>
      <c r="D12" s="2">
        <v>29</v>
      </c>
      <c r="E12" s="2">
        <v>87</v>
      </c>
      <c r="F12" s="2">
        <v>231</v>
      </c>
      <c r="G12" s="2">
        <v>262</v>
      </c>
      <c r="H12" s="2">
        <v>189</v>
      </c>
      <c r="I12" s="10">
        <f t="shared" si="0"/>
        <v>682</v>
      </c>
      <c r="J12" s="10">
        <f t="shared" si="1"/>
        <v>769</v>
      </c>
    </row>
    <row r="13" spans="1:11" x14ac:dyDescent="0.25">
      <c r="A13" t="s">
        <v>32</v>
      </c>
      <c r="B13" s="2">
        <v>196</v>
      </c>
      <c r="C13" s="2">
        <v>14</v>
      </c>
      <c r="D13" s="2">
        <v>39</v>
      </c>
      <c r="E13" s="2">
        <v>117</v>
      </c>
      <c r="F13" s="2">
        <v>192</v>
      </c>
      <c r="G13" s="2">
        <v>200</v>
      </c>
      <c r="H13" s="2">
        <v>258</v>
      </c>
      <c r="I13" s="10">
        <f t="shared" si="0"/>
        <v>650</v>
      </c>
      <c r="J13" s="10">
        <f t="shared" si="1"/>
        <v>767</v>
      </c>
    </row>
    <row r="14" spans="1:11" x14ac:dyDescent="0.25">
      <c r="A14" t="s">
        <v>28</v>
      </c>
      <c r="B14" s="2">
        <v>214</v>
      </c>
      <c r="C14" s="2">
        <v>34</v>
      </c>
      <c r="D14" s="2">
        <v>23</v>
      </c>
      <c r="E14" s="2">
        <v>69</v>
      </c>
      <c r="F14" s="2">
        <v>223</v>
      </c>
      <c r="G14" s="2">
        <v>202</v>
      </c>
      <c r="H14" s="2">
        <v>266</v>
      </c>
      <c r="I14" s="10">
        <f t="shared" si="0"/>
        <v>691</v>
      </c>
      <c r="J14" s="10">
        <f t="shared" si="1"/>
        <v>760</v>
      </c>
    </row>
    <row r="15" spans="1:11" x14ac:dyDescent="0.25">
      <c r="A15" t="s">
        <v>31</v>
      </c>
      <c r="B15" s="2">
        <v>176</v>
      </c>
      <c r="C15" s="2">
        <v>9</v>
      </c>
      <c r="D15" s="2">
        <v>57</v>
      </c>
      <c r="E15" s="2">
        <v>171</v>
      </c>
      <c r="F15" s="2">
        <v>244</v>
      </c>
      <c r="G15" s="2">
        <v>149</v>
      </c>
      <c r="H15" s="2">
        <v>194</v>
      </c>
      <c r="I15" s="10">
        <f t="shared" si="0"/>
        <v>587</v>
      </c>
      <c r="J15" s="10">
        <f t="shared" si="1"/>
        <v>758</v>
      </c>
    </row>
    <row r="16" spans="1:11" x14ac:dyDescent="0.25">
      <c r="A16" s="6" t="s">
        <v>98</v>
      </c>
      <c r="B16" s="2">
        <v>201</v>
      </c>
      <c r="C16" s="2">
        <v>76</v>
      </c>
      <c r="D16" s="2">
        <v>35</v>
      </c>
      <c r="E16" s="2">
        <v>105</v>
      </c>
      <c r="F16" s="2">
        <v>217</v>
      </c>
      <c r="G16" s="2">
        <v>170</v>
      </c>
      <c r="H16" s="2">
        <v>266</v>
      </c>
      <c r="I16" s="10">
        <f t="shared" si="0"/>
        <v>653</v>
      </c>
      <c r="J16" s="10">
        <f t="shared" si="1"/>
        <v>758</v>
      </c>
    </row>
    <row r="17" spans="1:15" x14ac:dyDescent="0.25">
      <c r="A17" t="s">
        <v>79</v>
      </c>
      <c r="B17" s="2">
        <v>192</v>
      </c>
      <c r="C17" s="2">
        <v>61</v>
      </c>
      <c r="D17" s="2">
        <v>43</v>
      </c>
      <c r="E17" s="2">
        <v>129</v>
      </c>
      <c r="F17" s="2">
        <v>183</v>
      </c>
      <c r="G17" s="2">
        <v>225</v>
      </c>
      <c r="H17" s="2">
        <v>220</v>
      </c>
      <c r="I17" s="10">
        <f t="shared" si="0"/>
        <v>628</v>
      </c>
      <c r="J17" s="10">
        <f t="shared" si="1"/>
        <v>757</v>
      </c>
    </row>
    <row r="18" spans="1:15" x14ac:dyDescent="0.25">
      <c r="A18" t="s">
        <v>28</v>
      </c>
      <c r="B18" s="2">
        <v>214</v>
      </c>
      <c r="C18" s="2">
        <v>10</v>
      </c>
      <c r="D18" s="2">
        <v>23</v>
      </c>
      <c r="E18" s="2">
        <v>69</v>
      </c>
      <c r="F18" s="2">
        <v>248</v>
      </c>
      <c r="G18" s="2">
        <v>225</v>
      </c>
      <c r="H18" s="2">
        <v>213</v>
      </c>
      <c r="I18" s="10">
        <f t="shared" si="0"/>
        <v>686</v>
      </c>
      <c r="J18" s="10">
        <f t="shared" si="1"/>
        <v>755</v>
      </c>
    </row>
    <row r="19" spans="1:15" x14ac:dyDescent="0.25">
      <c r="A19" s="6" t="s">
        <v>100</v>
      </c>
      <c r="B19" s="2">
        <v>191</v>
      </c>
      <c r="C19" s="2">
        <v>78</v>
      </c>
      <c r="D19" s="2">
        <v>44</v>
      </c>
      <c r="E19" s="2">
        <v>132</v>
      </c>
      <c r="F19" s="2">
        <v>168</v>
      </c>
      <c r="G19" s="2">
        <v>212</v>
      </c>
      <c r="H19" s="2">
        <v>234</v>
      </c>
      <c r="I19" s="10">
        <f t="shared" si="0"/>
        <v>614</v>
      </c>
      <c r="J19" s="10">
        <f t="shared" si="1"/>
        <v>746</v>
      </c>
    </row>
    <row r="20" spans="1:15" x14ac:dyDescent="0.25">
      <c r="A20" t="s">
        <v>77</v>
      </c>
      <c r="B20" s="2">
        <v>213</v>
      </c>
      <c r="C20" s="2">
        <v>67</v>
      </c>
      <c r="D20" s="2">
        <v>24</v>
      </c>
      <c r="E20" s="2">
        <v>72</v>
      </c>
      <c r="F20" s="2">
        <v>201</v>
      </c>
      <c r="G20" s="2">
        <v>224</v>
      </c>
      <c r="H20" s="2">
        <v>247</v>
      </c>
      <c r="I20" s="10">
        <f t="shared" si="0"/>
        <v>672</v>
      </c>
      <c r="J20" s="10">
        <f t="shared" si="1"/>
        <v>744</v>
      </c>
    </row>
    <row r="21" spans="1:15" x14ac:dyDescent="0.25">
      <c r="A21" t="s">
        <v>39</v>
      </c>
      <c r="B21" s="2">
        <v>166</v>
      </c>
      <c r="C21" s="2">
        <v>19</v>
      </c>
      <c r="D21" s="2">
        <v>66</v>
      </c>
      <c r="E21" s="2">
        <v>198</v>
      </c>
      <c r="F21" s="2">
        <v>201</v>
      </c>
      <c r="G21" s="2">
        <v>178</v>
      </c>
      <c r="H21" s="2">
        <v>161</v>
      </c>
      <c r="I21" s="10">
        <f t="shared" si="0"/>
        <v>540</v>
      </c>
      <c r="J21" s="10">
        <f t="shared" si="1"/>
        <v>738</v>
      </c>
    </row>
    <row r="22" spans="1:15" x14ac:dyDescent="0.25">
      <c r="A22" s="18" t="s">
        <v>28</v>
      </c>
      <c r="B22" s="2">
        <v>214</v>
      </c>
      <c r="C22" s="2">
        <v>4</v>
      </c>
      <c r="D22" s="2">
        <v>23</v>
      </c>
      <c r="E22" s="2">
        <v>69</v>
      </c>
      <c r="F22" s="10">
        <v>203</v>
      </c>
      <c r="G22" s="10">
        <v>223</v>
      </c>
      <c r="H22" s="10">
        <v>237</v>
      </c>
      <c r="I22" s="10">
        <f t="shared" si="0"/>
        <v>663</v>
      </c>
      <c r="J22" s="10">
        <f t="shared" si="1"/>
        <v>732</v>
      </c>
    </row>
    <row r="23" spans="1:15" x14ac:dyDescent="0.25">
      <c r="A23" s="6" t="s">
        <v>111</v>
      </c>
      <c r="B23" s="2">
        <v>202</v>
      </c>
      <c r="C23" s="2">
        <v>85</v>
      </c>
      <c r="D23" s="2">
        <v>34</v>
      </c>
      <c r="E23" s="2">
        <v>102</v>
      </c>
      <c r="F23" s="2">
        <v>210</v>
      </c>
      <c r="G23" s="2">
        <v>183</v>
      </c>
      <c r="H23" s="2">
        <v>237</v>
      </c>
      <c r="I23" s="10">
        <f t="shared" si="0"/>
        <v>630</v>
      </c>
      <c r="J23" s="10">
        <f t="shared" si="1"/>
        <v>732</v>
      </c>
    </row>
    <row r="24" spans="1:15" x14ac:dyDescent="0.25">
      <c r="A24" s="18" t="s">
        <v>29</v>
      </c>
      <c r="B24" s="10">
        <v>207</v>
      </c>
      <c r="C24" s="10">
        <v>5</v>
      </c>
      <c r="D24" s="10">
        <v>29</v>
      </c>
      <c r="E24" s="10">
        <v>87</v>
      </c>
      <c r="F24" s="10">
        <v>223</v>
      </c>
      <c r="G24" s="10">
        <v>233</v>
      </c>
      <c r="H24" s="10">
        <v>188</v>
      </c>
      <c r="I24" s="10">
        <f t="shared" si="0"/>
        <v>644</v>
      </c>
      <c r="J24" s="10">
        <f t="shared" si="1"/>
        <v>731</v>
      </c>
      <c r="O24" t="s">
        <v>21</v>
      </c>
    </row>
    <row r="25" spans="1:15" x14ac:dyDescent="0.25">
      <c r="A25" t="s">
        <v>24</v>
      </c>
      <c r="B25" s="2">
        <v>174</v>
      </c>
      <c r="C25" s="2">
        <v>23</v>
      </c>
      <c r="D25" s="2">
        <v>59</v>
      </c>
      <c r="E25" s="2">
        <v>177</v>
      </c>
      <c r="F25" s="2">
        <v>182</v>
      </c>
      <c r="G25" s="2">
        <v>193</v>
      </c>
      <c r="H25" s="2">
        <v>179</v>
      </c>
      <c r="I25" s="10">
        <f t="shared" si="0"/>
        <v>554</v>
      </c>
      <c r="J25" s="10">
        <f t="shared" si="1"/>
        <v>731</v>
      </c>
    </row>
    <row r="26" spans="1:15" x14ac:dyDescent="0.25">
      <c r="A26" t="s">
        <v>75</v>
      </c>
      <c r="B26" s="2">
        <v>223</v>
      </c>
      <c r="C26" s="2">
        <v>65</v>
      </c>
      <c r="D26" s="2">
        <v>15</v>
      </c>
      <c r="E26" s="2">
        <v>45</v>
      </c>
      <c r="F26" s="2">
        <v>234</v>
      </c>
      <c r="G26" s="2">
        <v>247</v>
      </c>
      <c r="H26" s="2">
        <v>203</v>
      </c>
      <c r="I26" s="10">
        <f t="shared" si="0"/>
        <v>684</v>
      </c>
      <c r="J26" s="10">
        <f t="shared" si="1"/>
        <v>729</v>
      </c>
    </row>
    <row r="27" spans="1:15" x14ac:dyDescent="0.25">
      <c r="A27" s="6" t="s">
        <v>32</v>
      </c>
      <c r="B27" s="2">
        <v>196</v>
      </c>
      <c r="C27" s="2">
        <v>91</v>
      </c>
      <c r="D27" s="2">
        <v>39</v>
      </c>
      <c r="E27" s="2">
        <v>117</v>
      </c>
      <c r="F27" s="2">
        <v>234</v>
      </c>
      <c r="G27" s="2">
        <v>202</v>
      </c>
      <c r="H27" s="2">
        <v>176</v>
      </c>
      <c r="I27" s="10">
        <f t="shared" si="0"/>
        <v>612</v>
      </c>
      <c r="J27" s="10">
        <f t="shared" si="1"/>
        <v>729</v>
      </c>
    </row>
    <row r="28" spans="1:15" x14ac:dyDescent="0.25">
      <c r="A28" t="s">
        <v>28</v>
      </c>
      <c r="B28" s="2">
        <v>214</v>
      </c>
      <c r="C28" s="2">
        <v>59</v>
      </c>
      <c r="D28" s="2">
        <v>23</v>
      </c>
      <c r="E28" s="2">
        <v>69</v>
      </c>
      <c r="F28" s="2">
        <v>237</v>
      </c>
      <c r="G28" s="2">
        <v>195</v>
      </c>
      <c r="H28" s="2">
        <v>227</v>
      </c>
      <c r="I28" s="10">
        <f t="shared" si="0"/>
        <v>659</v>
      </c>
      <c r="J28" s="10">
        <f t="shared" si="1"/>
        <v>728</v>
      </c>
    </row>
    <row r="29" spans="1:15" x14ac:dyDescent="0.25">
      <c r="A29" t="s">
        <v>50</v>
      </c>
      <c r="B29" s="2">
        <v>218</v>
      </c>
      <c r="C29" s="2">
        <v>49</v>
      </c>
      <c r="D29" s="2">
        <v>19</v>
      </c>
      <c r="E29" s="2">
        <v>57</v>
      </c>
      <c r="F29" s="2">
        <v>204</v>
      </c>
      <c r="G29" s="2">
        <v>222</v>
      </c>
      <c r="H29" s="2">
        <v>235</v>
      </c>
      <c r="I29" s="10">
        <f t="shared" si="0"/>
        <v>661</v>
      </c>
      <c r="J29" s="10">
        <f t="shared" si="1"/>
        <v>718</v>
      </c>
    </row>
    <row r="30" spans="1:15" x14ac:dyDescent="0.25">
      <c r="A30" t="s">
        <v>29</v>
      </c>
      <c r="B30" s="2">
        <v>207</v>
      </c>
      <c r="C30" s="2">
        <v>36</v>
      </c>
      <c r="D30" s="2">
        <v>29</v>
      </c>
      <c r="E30" s="2">
        <v>87</v>
      </c>
      <c r="F30" s="2">
        <v>195</v>
      </c>
      <c r="G30" s="2">
        <v>216</v>
      </c>
      <c r="H30" s="2">
        <v>219</v>
      </c>
      <c r="I30" s="10">
        <f t="shared" si="0"/>
        <v>630</v>
      </c>
      <c r="J30" s="10">
        <f t="shared" si="1"/>
        <v>717</v>
      </c>
    </row>
    <row r="31" spans="1:15" x14ac:dyDescent="0.25">
      <c r="A31" t="s">
        <v>36</v>
      </c>
      <c r="B31" s="2">
        <v>207</v>
      </c>
      <c r="C31" s="2">
        <v>46</v>
      </c>
      <c r="D31" s="2">
        <v>29</v>
      </c>
      <c r="E31" s="2">
        <v>87</v>
      </c>
      <c r="F31" s="2">
        <v>187</v>
      </c>
      <c r="G31" s="2">
        <v>212</v>
      </c>
      <c r="H31" s="2">
        <v>226</v>
      </c>
      <c r="I31" s="10">
        <f t="shared" si="0"/>
        <v>625</v>
      </c>
      <c r="J31" s="10">
        <f t="shared" si="1"/>
        <v>712</v>
      </c>
    </row>
    <row r="32" spans="1:15" x14ac:dyDescent="0.25">
      <c r="A32" t="s">
        <v>56</v>
      </c>
      <c r="B32" s="2">
        <v>205</v>
      </c>
      <c r="C32" s="2">
        <v>47</v>
      </c>
      <c r="D32" s="2">
        <v>31</v>
      </c>
      <c r="E32" s="2">
        <v>93</v>
      </c>
      <c r="F32" s="2">
        <v>214</v>
      </c>
      <c r="G32" s="2">
        <v>181</v>
      </c>
      <c r="H32" s="2">
        <v>224</v>
      </c>
      <c r="I32" s="10">
        <f t="shared" si="0"/>
        <v>619</v>
      </c>
      <c r="J32" s="10">
        <f t="shared" si="1"/>
        <v>712</v>
      </c>
    </row>
    <row r="33" spans="1:10" x14ac:dyDescent="0.25">
      <c r="A33" t="s">
        <v>45</v>
      </c>
      <c r="B33" s="2">
        <v>208</v>
      </c>
      <c r="C33" s="2">
        <v>27</v>
      </c>
      <c r="D33" s="2">
        <v>28</v>
      </c>
      <c r="E33" s="2">
        <v>84</v>
      </c>
      <c r="F33" s="2">
        <v>163</v>
      </c>
      <c r="G33" s="2">
        <v>223</v>
      </c>
      <c r="H33" s="2">
        <v>241</v>
      </c>
      <c r="I33" s="10">
        <f t="shared" si="0"/>
        <v>627</v>
      </c>
      <c r="J33" s="10">
        <f t="shared" si="1"/>
        <v>711</v>
      </c>
    </row>
    <row r="34" spans="1:10" x14ac:dyDescent="0.25">
      <c r="A34" t="s">
        <v>74</v>
      </c>
      <c r="B34" s="2">
        <v>187</v>
      </c>
      <c r="C34" s="2">
        <v>58</v>
      </c>
      <c r="D34" s="2">
        <v>47</v>
      </c>
      <c r="E34" s="2">
        <v>141</v>
      </c>
      <c r="F34" s="2">
        <v>163</v>
      </c>
      <c r="G34" s="2">
        <v>224</v>
      </c>
      <c r="H34" s="2">
        <v>181</v>
      </c>
      <c r="I34" s="10">
        <f t="shared" si="0"/>
        <v>568</v>
      </c>
      <c r="J34" s="10">
        <f t="shared" si="1"/>
        <v>709</v>
      </c>
    </row>
    <row r="35" spans="1:10" x14ac:dyDescent="0.25">
      <c r="A35" t="s">
        <v>43</v>
      </c>
      <c r="B35" s="2">
        <v>193</v>
      </c>
      <c r="C35" s="2">
        <v>25</v>
      </c>
      <c r="D35" s="2">
        <v>42</v>
      </c>
      <c r="E35" s="2">
        <v>126</v>
      </c>
      <c r="F35" s="2">
        <v>257</v>
      </c>
      <c r="G35" s="2">
        <v>157</v>
      </c>
      <c r="H35" s="2">
        <v>162</v>
      </c>
      <c r="I35" s="10">
        <f t="shared" si="0"/>
        <v>576</v>
      </c>
      <c r="J35" s="10">
        <f t="shared" si="1"/>
        <v>702</v>
      </c>
    </row>
    <row r="36" spans="1:10" x14ac:dyDescent="0.25">
      <c r="A36" t="s">
        <v>44</v>
      </c>
      <c r="B36" s="2">
        <v>227</v>
      </c>
      <c r="C36" s="2">
        <v>26</v>
      </c>
      <c r="D36" s="2">
        <v>11</v>
      </c>
      <c r="E36" s="2">
        <v>33</v>
      </c>
      <c r="F36" s="2">
        <v>245</v>
      </c>
      <c r="G36" s="2">
        <v>207</v>
      </c>
      <c r="H36" s="2">
        <v>212</v>
      </c>
      <c r="I36" s="10">
        <f t="shared" si="0"/>
        <v>664</v>
      </c>
      <c r="J36" s="10">
        <f t="shared" si="1"/>
        <v>697</v>
      </c>
    </row>
    <row r="37" spans="1:10" x14ac:dyDescent="0.25">
      <c r="A37" t="s">
        <v>74</v>
      </c>
      <c r="B37" s="2">
        <v>187</v>
      </c>
      <c r="C37" s="2">
        <v>62</v>
      </c>
      <c r="D37" s="2">
        <v>47</v>
      </c>
      <c r="E37" s="2">
        <v>141</v>
      </c>
      <c r="F37" s="2">
        <v>160</v>
      </c>
      <c r="G37" s="2">
        <v>226</v>
      </c>
      <c r="H37" s="2">
        <v>167</v>
      </c>
      <c r="I37" s="10">
        <f t="shared" si="0"/>
        <v>553</v>
      </c>
      <c r="J37" s="10">
        <f t="shared" si="1"/>
        <v>694</v>
      </c>
    </row>
    <row r="38" spans="1:10" x14ac:dyDescent="0.25">
      <c r="A38" t="s">
        <v>51</v>
      </c>
      <c r="B38" s="2">
        <v>197</v>
      </c>
      <c r="C38" s="2">
        <v>33</v>
      </c>
      <c r="D38" s="2">
        <v>38</v>
      </c>
      <c r="E38" s="2">
        <v>114</v>
      </c>
      <c r="F38" s="2">
        <v>159</v>
      </c>
      <c r="G38" s="2">
        <v>192</v>
      </c>
      <c r="H38" s="2">
        <v>222</v>
      </c>
      <c r="I38" s="10">
        <f t="shared" si="0"/>
        <v>573</v>
      </c>
      <c r="J38" s="10">
        <f t="shared" si="1"/>
        <v>687</v>
      </c>
    </row>
    <row r="39" spans="1:10" x14ac:dyDescent="0.25">
      <c r="A39" s="6" t="s">
        <v>86</v>
      </c>
      <c r="B39" s="2">
        <v>205</v>
      </c>
      <c r="C39" s="2">
        <v>57</v>
      </c>
      <c r="D39" s="2">
        <v>31</v>
      </c>
      <c r="E39" s="2">
        <v>93</v>
      </c>
      <c r="F39" s="2">
        <v>179</v>
      </c>
      <c r="G39" s="2">
        <v>199</v>
      </c>
      <c r="H39" s="2">
        <v>214</v>
      </c>
      <c r="I39" s="2">
        <f t="shared" si="0"/>
        <v>592</v>
      </c>
      <c r="J39" s="2">
        <f t="shared" si="1"/>
        <v>685</v>
      </c>
    </row>
    <row r="40" spans="1:10" x14ac:dyDescent="0.25">
      <c r="A40" t="s">
        <v>53</v>
      </c>
      <c r="B40" s="2">
        <v>181</v>
      </c>
      <c r="C40" s="2">
        <v>43</v>
      </c>
      <c r="D40" s="2">
        <v>53</v>
      </c>
      <c r="E40" s="2">
        <v>159</v>
      </c>
      <c r="F40" s="2">
        <v>170</v>
      </c>
      <c r="G40" s="2">
        <v>171</v>
      </c>
      <c r="H40" s="2">
        <v>183</v>
      </c>
      <c r="I40" s="10">
        <f t="shared" si="0"/>
        <v>524</v>
      </c>
      <c r="J40" s="10">
        <f t="shared" si="1"/>
        <v>683</v>
      </c>
    </row>
    <row r="41" spans="1:10" x14ac:dyDescent="0.25">
      <c r="A41" s="6" t="s">
        <v>110</v>
      </c>
      <c r="B41" s="2">
        <v>182</v>
      </c>
      <c r="C41" s="2">
        <v>83</v>
      </c>
      <c r="D41" s="2">
        <v>52</v>
      </c>
      <c r="E41" s="2">
        <v>156</v>
      </c>
      <c r="F41" s="2">
        <v>153</v>
      </c>
      <c r="G41" s="2">
        <v>156</v>
      </c>
      <c r="H41" s="2">
        <v>218</v>
      </c>
      <c r="I41" s="10">
        <f t="shared" si="0"/>
        <v>527</v>
      </c>
      <c r="J41" s="10">
        <f t="shared" si="1"/>
        <v>683</v>
      </c>
    </row>
    <row r="42" spans="1:10" x14ac:dyDescent="0.25">
      <c r="A42" t="s">
        <v>39</v>
      </c>
      <c r="B42" s="2">
        <v>166</v>
      </c>
      <c r="C42" s="2">
        <v>41</v>
      </c>
      <c r="D42" s="2">
        <v>66</v>
      </c>
      <c r="E42" s="2">
        <v>198</v>
      </c>
      <c r="F42" s="2">
        <v>155</v>
      </c>
      <c r="G42" s="2">
        <v>150</v>
      </c>
      <c r="H42" s="2">
        <v>178</v>
      </c>
      <c r="I42" s="10">
        <f t="shared" si="0"/>
        <v>483</v>
      </c>
      <c r="J42" s="10">
        <f t="shared" si="1"/>
        <v>681</v>
      </c>
    </row>
    <row r="43" spans="1:10" x14ac:dyDescent="0.25">
      <c r="B43" s="2"/>
      <c r="C43" s="2"/>
      <c r="D43" s="2"/>
      <c r="E43" s="2"/>
      <c r="F43" s="2"/>
      <c r="G43" s="2"/>
      <c r="H43" s="2"/>
      <c r="I43" s="10"/>
      <c r="J43" s="10"/>
    </row>
    <row r="44" spans="1:10" x14ac:dyDescent="0.25">
      <c r="B44" s="2"/>
      <c r="C44" s="2"/>
      <c r="D44" s="2"/>
      <c r="E44" s="2"/>
      <c r="F44" s="2"/>
      <c r="G44" s="2"/>
      <c r="H44" s="2"/>
      <c r="I44" s="10"/>
      <c r="J44" s="10"/>
    </row>
    <row r="45" spans="1:10" ht="27" x14ac:dyDescent="0.25">
      <c r="A45" s="7" t="s">
        <v>11</v>
      </c>
      <c r="B45" s="8" t="s">
        <v>2</v>
      </c>
      <c r="C45" s="8" t="s">
        <v>3</v>
      </c>
      <c r="D45" s="8" t="s">
        <v>9</v>
      </c>
      <c r="E45" s="8" t="s">
        <v>12</v>
      </c>
      <c r="F45" s="8" t="s">
        <v>13</v>
      </c>
      <c r="G45" s="8" t="s">
        <v>14</v>
      </c>
      <c r="H45" s="8" t="s">
        <v>15</v>
      </c>
      <c r="I45" s="8" t="s">
        <v>7</v>
      </c>
      <c r="J45" s="9" t="s">
        <v>16</v>
      </c>
    </row>
    <row r="46" spans="1:10" ht="18.75" customHeight="1" x14ac:dyDescent="0.3">
      <c r="A46" s="1" t="s">
        <v>22</v>
      </c>
      <c r="B46" s="1"/>
      <c r="C46" s="1"/>
      <c r="D46" s="1"/>
      <c r="E46" s="1"/>
      <c r="F46" s="1"/>
      <c r="G46" s="1"/>
      <c r="H46" s="1"/>
      <c r="I46" s="1"/>
      <c r="J46" s="1"/>
    </row>
    <row r="47" spans="1:10" ht="18.75" customHeight="1" x14ac:dyDescent="0.25">
      <c r="A47" s="6" t="s">
        <v>119</v>
      </c>
      <c r="B47" s="2">
        <v>210</v>
      </c>
      <c r="C47" s="2">
        <v>93</v>
      </c>
      <c r="D47" s="2">
        <v>27</v>
      </c>
      <c r="E47" s="2">
        <v>81</v>
      </c>
      <c r="F47" s="2">
        <v>174</v>
      </c>
      <c r="G47" s="2">
        <v>240</v>
      </c>
      <c r="H47" s="2">
        <v>182</v>
      </c>
      <c r="I47" s="10">
        <f t="shared" ref="I47:I70" si="2">SUM(F47:H47)</f>
        <v>596</v>
      </c>
      <c r="J47" s="10">
        <f t="shared" ref="J47:J70" si="3">SUM(E47+I47)</f>
        <v>677</v>
      </c>
    </row>
    <row r="48" spans="1:10" x14ac:dyDescent="0.25">
      <c r="A48" t="s">
        <v>57</v>
      </c>
      <c r="B48" s="2">
        <v>212</v>
      </c>
      <c r="C48" s="2">
        <v>50</v>
      </c>
      <c r="D48" s="2">
        <v>25</v>
      </c>
      <c r="E48" s="2">
        <v>75</v>
      </c>
      <c r="F48" s="2">
        <v>194</v>
      </c>
      <c r="G48" s="2">
        <v>222</v>
      </c>
      <c r="H48" s="2">
        <v>185</v>
      </c>
      <c r="I48" s="10">
        <f t="shared" si="2"/>
        <v>601</v>
      </c>
      <c r="J48" s="10">
        <f t="shared" si="3"/>
        <v>676</v>
      </c>
    </row>
    <row r="49" spans="1:10" x14ac:dyDescent="0.25">
      <c r="A49" t="s">
        <v>40</v>
      </c>
      <c r="B49" s="2">
        <v>192</v>
      </c>
      <c r="C49" s="2">
        <v>20</v>
      </c>
      <c r="D49" s="2">
        <v>43</v>
      </c>
      <c r="E49" s="2">
        <v>129</v>
      </c>
      <c r="F49" s="2">
        <v>185</v>
      </c>
      <c r="G49" s="2">
        <v>177</v>
      </c>
      <c r="H49" s="2">
        <v>180</v>
      </c>
      <c r="I49" s="10">
        <f t="shared" si="2"/>
        <v>542</v>
      </c>
      <c r="J49" s="10">
        <f t="shared" si="3"/>
        <v>671</v>
      </c>
    </row>
    <row r="50" spans="1:10" x14ac:dyDescent="0.25">
      <c r="A50" t="s">
        <v>17</v>
      </c>
      <c r="B50" s="2">
        <v>225</v>
      </c>
      <c r="C50" s="2">
        <v>21</v>
      </c>
      <c r="D50" s="2">
        <v>13</v>
      </c>
      <c r="E50" s="2">
        <v>39</v>
      </c>
      <c r="F50" s="2">
        <v>199</v>
      </c>
      <c r="G50" s="2">
        <v>215</v>
      </c>
      <c r="H50" s="2">
        <v>215</v>
      </c>
      <c r="I50" s="10">
        <f t="shared" si="2"/>
        <v>629</v>
      </c>
      <c r="J50" s="10">
        <f t="shared" si="3"/>
        <v>668</v>
      </c>
    </row>
    <row r="51" spans="1:10" x14ac:dyDescent="0.25">
      <c r="A51" t="s">
        <v>41</v>
      </c>
      <c r="B51" s="2">
        <v>201</v>
      </c>
      <c r="C51" s="2">
        <v>22</v>
      </c>
      <c r="D51" s="2">
        <v>35</v>
      </c>
      <c r="E51" s="2">
        <v>105</v>
      </c>
      <c r="F51" s="2">
        <v>157</v>
      </c>
      <c r="G51" s="2">
        <v>212</v>
      </c>
      <c r="H51" s="2">
        <v>194</v>
      </c>
      <c r="I51" s="10">
        <f t="shared" si="2"/>
        <v>563</v>
      </c>
      <c r="J51" s="10">
        <f t="shared" si="3"/>
        <v>668</v>
      </c>
    </row>
    <row r="52" spans="1:10" x14ac:dyDescent="0.25">
      <c r="A52" t="s">
        <v>31</v>
      </c>
      <c r="B52" s="2">
        <v>176</v>
      </c>
      <c r="C52" s="2">
        <v>18</v>
      </c>
      <c r="D52" s="2">
        <v>57</v>
      </c>
      <c r="E52" s="2">
        <v>171</v>
      </c>
      <c r="F52" s="2">
        <v>179</v>
      </c>
      <c r="G52" s="2">
        <v>166</v>
      </c>
      <c r="H52" s="2">
        <v>150</v>
      </c>
      <c r="I52" s="10">
        <f t="shared" si="2"/>
        <v>495</v>
      </c>
      <c r="J52" s="10">
        <f t="shared" si="3"/>
        <v>666</v>
      </c>
    </row>
    <row r="53" spans="1:10" ht="15" customHeight="1" x14ac:dyDescent="0.25">
      <c r="A53" t="s">
        <v>52</v>
      </c>
      <c r="B53" s="2">
        <v>182</v>
      </c>
      <c r="C53" s="2">
        <v>42</v>
      </c>
      <c r="D53" s="2">
        <v>52</v>
      </c>
      <c r="E53" s="2">
        <v>156</v>
      </c>
      <c r="F53" s="2">
        <v>158</v>
      </c>
      <c r="G53" s="2">
        <v>186</v>
      </c>
      <c r="H53" s="2">
        <v>166</v>
      </c>
      <c r="I53" s="10">
        <f t="shared" si="2"/>
        <v>510</v>
      </c>
      <c r="J53" s="10">
        <f t="shared" si="3"/>
        <v>666</v>
      </c>
    </row>
    <row r="54" spans="1:10" x14ac:dyDescent="0.25">
      <c r="A54" s="6" t="s">
        <v>99</v>
      </c>
      <c r="B54" s="2">
        <v>201</v>
      </c>
      <c r="C54" s="2">
        <v>77</v>
      </c>
      <c r="D54" s="2">
        <v>35</v>
      </c>
      <c r="E54" s="2">
        <v>105</v>
      </c>
      <c r="F54" s="2">
        <v>232</v>
      </c>
      <c r="G54" s="2">
        <v>162</v>
      </c>
      <c r="H54" s="2">
        <v>166</v>
      </c>
      <c r="I54" s="10">
        <f t="shared" si="2"/>
        <v>560</v>
      </c>
      <c r="J54" s="10">
        <f t="shared" si="3"/>
        <v>665</v>
      </c>
    </row>
    <row r="55" spans="1:10" x14ac:dyDescent="0.25">
      <c r="A55" s="6" t="s">
        <v>112</v>
      </c>
      <c r="B55" s="2">
        <v>183</v>
      </c>
      <c r="C55" s="2">
        <v>86</v>
      </c>
      <c r="D55" s="2">
        <v>51</v>
      </c>
      <c r="E55" s="2">
        <v>153</v>
      </c>
      <c r="F55" s="2">
        <v>162</v>
      </c>
      <c r="G55" s="2">
        <v>173</v>
      </c>
      <c r="H55" s="2">
        <v>177</v>
      </c>
      <c r="I55" s="10">
        <f t="shared" si="2"/>
        <v>512</v>
      </c>
      <c r="J55" s="10">
        <f t="shared" si="3"/>
        <v>665</v>
      </c>
    </row>
    <row r="56" spans="1:10" x14ac:dyDescent="0.25">
      <c r="A56" t="s">
        <v>75</v>
      </c>
      <c r="B56" s="2">
        <v>223</v>
      </c>
      <c r="C56" s="2">
        <v>56</v>
      </c>
      <c r="D56" s="2">
        <v>15</v>
      </c>
      <c r="E56" s="2">
        <v>45</v>
      </c>
      <c r="F56" s="2">
        <v>235</v>
      </c>
      <c r="G56" s="2">
        <v>172</v>
      </c>
      <c r="H56" s="2">
        <v>212</v>
      </c>
      <c r="I56" s="10">
        <f t="shared" si="2"/>
        <v>619</v>
      </c>
      <c r="J56" s="10">
        <f t="shared" si="3"/>
        <v>664</v>
      </c>
    </row>
    <row r="57" spans="1:10" ht="15" customHeight="1" x14ac:dyDescent="0.25">
      <c r="A57" t="s">
        <v>17</v>
      </c>
      <c r="B57" s="2">
        <v>225</v>
      </c>
      <c r="C57" s="2">
        <v>13</v>
      </c>
      <c r="D57" s="2">
        <v>13</v>
      </c>
      <c r="E57" s="2">
        <v>39</v>
      </c>
      <c r="F57" s="2">
        <v>215</v>
      </c>
      <c r="G57" s="2">
        <v>225</v>
      </c>
      <c r="H57" s="2">
        <v>181</v>
      </c>
      <c r="I57" s="10">
        <f t="shared" si="2"/>
        <v>621</v>
      </c>
      <c r="J57" s="10">
        <f t="shared" si="3"/>
        <v>660</v>
      </c>
    </row>
    <row r="58" spans="1:10" ht="13.5" customHeight="1" x14ac:dyDescent="0.25">
      <c r="A58" t="s">
        <v>47</v>
      </c>
      <c r="B58" s="2">
        <v>183</v>
      </c>
      <c r="C58" s="2">
        <v>29</v>
      </c>
      <c r="D58" s="2">
        <v>51</v>
      </c>
      <c r="E58" s="2">
        <v>153</v>
      </c>
      <c r="F58" s="2">
        <v>157</v>
      </c>
      <c r="G58" s="2">
        <v>180</v>
      </c>
      <c r="H58" s="2">
        <v>170</v>
      </c>
      <c r="I58" s="10">
        <f t="shared" si="2"/>
        <v>507</v>
      </c>
      <c r="J58" s="10">
        <f t="shared" si="3"/>
        <v>660</v>
      </c>
    </row>
    <row r="59" spans="1:10" ht="15" customHeight="1" x14ac:dyDescent="0.25">
      <c r="A59" s="6" t="s">
        <v>45</v>
      </c>
      <c r="B59" s="2">
        <v>175</v>
      </c>
      <c r="C59" s="2">
        <v>72</v>
      </c>
      <c r="D59" s="2">
        <v>28</v>
      </c>
      <c r="E59" s="2">
        <v>84</v>
      </c>
      <c r="F59" s="2">
        <v>175</v>
      </c>
      <c r="G59" s="2">
        <v>200</v>
      </c>
      <c r="H59" s="2">
        <v>199</v>
      </c>
      <c r="I59" s="10">
        <f t="shared" si="2"/>
        <v>574</v>
      </c>
      <c r="J59" s="10">
        <f t="shared" si="3"/>
        <v>658</v>
      </c>
    </row>
    <row r="60" spans="1:10" x14ac:dyDescent="0.25">
      <c r="A60" t="s">
        <v>30</v>
      </c>
      <c r="B60" s="2">
        <v>200</v>
      </c>
      <c r="C60" s="2">
        <v>11</v>
      </c>
      <c r="D60" s="2">
        <v>36</v>
      </c>
      <c r="E60" s="2">
        <v>108</v>
      </c>
      <c r="F60" s="2">
        <v>169</v>
      </c>
      <c r="G60" s="2">
        <v>179</v>
      </c>
      <c r="H60" s="2">
        <v>200</v>
      </c>
      <c r="I60" s="10">
        <f t="shared" si="2"/>
        <v>548</v>
      </c>
      <c r="J60" s="10">
        <f t="shared" si="3"/>
        <v>656</v>
      </c>
    </row>
    <row r="61" spans="1:10" x14ac:dyDescent="0.25">
      <c r="A61" s="6" t="s">
        <v>116</v>
      </c>
      <c r="B61" s="2">
        <v>154</v>
      </c>
      <c r="C61" s="2">
        <v>90</v>
      </c>
      <c r="D61" s="2">
        <v>77</v>
      </c>
      <c r="E61" s="2">
        <v>231</v>
      </c>
      <c r="F61" s="2">
        <v>135</v>
      </c>
      <c r="G61" s="2">
        <v>117</v>
      </c>
      <c r="H61" s="2">
        <v>172</v>
      </c>
      <c r="I61" s="10">
        <f t="shared" si="2"/>
        <v>424</v>
      </c>
      <c r="J61" s="10">
        <f t="shared" si="3"/>
        <v>655</v>
      </c>
    </row>
    <row r="62" spans="1:10" x14ac:dyDescent="0.25">
      <c r="A62" s="6" t="s">
        <v>75</v>
      </c>
      <c r="B62" s="2">
        <v>223</v>
      </c>
      <c r="C62" s="2">
        <v>80</v>
      </c>
      <c r="D62" s="2">
        <v>15</v>
      </c>
      <c r="E62" s="2">
        <v>45</v>
      </c>
      <c r="F62" s="2">
        <v>215</v>
      </c>
      <c r="G62" s="2">
        <v>199</v>
      </c>
      <c r="H62" s="2">
        <v>192</v>
      </c>
      <c r="I62" s="10">
        <f t="shared" si="2"/>
        <v>606</v>
      </c>
      <c r="J62" s="10">
        <f t="shared" si="3"/>
        <v>651</v>
      </c>
    </row>
    <row r="63" spans="1:10" x14ac:dyDescent="0.25">
      <c r="A63" t="s">
        <v>50</v>
      </c>
      <c r="B63" s="2">
        <v>218</v>
      </c>
      <c r="C63" s="2">
        <v>32</v>
      </c>
      <c r="D63" s="2">
        <v>19</v>
      </c>
      <c r="E63" s="2">
        <v>57</v>
      </c>
      <c r="F63" s="2">
        <v>201</v>
      </c>
      <c r="G63" s="2">
        <v>181</v>
      </c>
      <c r="H63" s="2">
        <v>205</v>
      </c>
      <c r="I63" s="10">
        <f t="shared" si="2"/>
        <v>587</v>
      </c>
      <c r="J63" s="10">
        <f t="shared" si="3"/>
        <v>644</v>
      </c>
    </row>
    <row r="64" spans="1:10" x14ac:dyDescent="0.25">
      <c r="A64" t="s">
        <v>30</v>
      </c>
      <c r="B64" s="2">
        <v>200</v>
      </c>
      <c r="C64" s="2">
        <v>8</v>
      </c>
      <c r="D64" s="2">
        <v>36</v>
      </c>
      <c r="E64" s="2">
        <v>108</v>
      </c>
      <c r="F64" s="2">
        <v>190</v>
      </c>
      <c r="G64" s="2">
        <v>148</v>
      </c>
      <c r="H64" s="2">
        <v>188</v>
      </c>
      <c r="I64" s="10">
        <f t="shared" si="2"/>
        <v>526</v>
      </c>
      <c r="J64" s="10">
        <f t="shared" si="3"/>
        <v>634</v>
      </c>
    </row>
    <row r="65" spans="1:10" x14ac:dyDescent="0.25">
      <c r="A65" t="s">
        <v>30</v>
      </c>
      <c r="B65" s="2">
        <v>200</v>
      </c>
      <c r="C65" s="2">
        <v>35</v>
      </c>
      <c r="D65" s="2">
        <v>36</v>
      </c>
      <c r="E65" s="2">
        <v>108</v>
      </c>
      <c r="F65" s="2">
        <v>175</v>
      </c>
      <c r="G65" s="2">
        <v>153</v>
      </c>
      <c r="H65" s="2">
        <v>178</v>
      </c>
      <c r="I65" s="10">
        <f t="shared" si="2"/>
        <v>506</v>
      </c>
      <c r="J65" s="10">
        <f t="shared" si="3"/>
        <v>614</v>
      </c>
    </row>
    <row r="66" spans="1:10" x14ac:dyDescent="0.25">
      <c r="A66" t="s">
        <v>48</v>
      </c>
      <c r="B66" s="2">
        <v>176</v>
      </c>
      <c r="C66" s="2">
        <v>30</v>
      </c>
      <c r="D66" s="2">
        <v>57</v>
      </c>
      <c r="E66" s="2">
        <v>171</v>
      </c>
      <c r="F66" s="2">
        <v>139</v>
      </c>
      <c r="G66" s="2">
        <v>158</v>
      </c>
      <c r="H66" s="2">
        <v>143</v>
      </c>
      <c r="I66" s="10">
        <f t="shared" si="2"/>
        <v>440</v>
      </c>
      <c r="J66" s="10">
        <f t="shared" si="3"/>
        <v>611</v>
      </c>
    </row>
    <row r="67" spans="1:10" x14ac:dyDescent="0.25">
      <c r="A67" t="s">
        <v>36</v>
      </c>
      <c r="B67" s="2">
        <v>207</v>
      </c>
      <c r="C67" s="2">
        <v>52</v>
      </c>
      <c r="D67" s="2">
        <v>29</v>
      </c>
      <c r="E67" s="2">
        <v>87</v>
      </c>
      <c r="F67" s="2">
        <v>151</v>
      </c>
      <c r="G67" s="2">
        <v>212</v>
      </c>
      <c r="H67" s="2">
        <v>157</v>
      </c>
      <c r="I67" s="10">
        <f t="shared" si="2"/>
        <v>520</v>
      </c>
      <c r="J67" s="10">
        <f t="shared" si="3"/>
        <v>607</v>
      </c>
    </row>
    <row r="68" spans="1:10" ht="15" customHeight="1" x14ac:dyDescent="0.25">
      <c r="A68" t="s">
        <v>40</v>
      </c>
      <c r="B68" s="2">
        <v>192</v>
      </c>
      <c r="C68" s="2">
        <v>37</v>
      </c>
      <c r="D68" s="2">
        <v>43</v>
      </c>
      <c r="E68" s="2">
        <v>129</v>
      </c>
      <c r="F68" s="2">
        <v>147</v>
      </c>
      <c r="G68" s="2">
        <v>118</v>
      </c>
      <c r="H68" s="2">
        <v>195</v>
      </c>
      <c r="I68" s="10">
        <f t="shared" si="2"/>
        <v>460</v>
      </c>
      <c r="J68" s="10">
        <f t="shared" si="3"/>
        <v>589</v>
      </c>
    </row>
    <row r="69" spans="1:10" ht="15" customHeight="1" x14ac:dyDescent="0.25">
      <c r="A69" s="6" t="s">
        <v>85</v>
      </c>
      <c r="B69" s="2">
        <v>171</v>
      </c>
      <c r="C69" s="2">
        <v>57</v>
      </c>
      <c r="D69" s="2">
        <v>62</v>
      </c>
      <c r="E69" s="2">
        <v>186</v>
      </c>
      <c r="F69" s="2">
        <v>140</v>
      </c>
      <c r="G69" s="2">
        <v>126</v>
      </c>
      <c r="H69" s="2">
        <v>126</v>
      </c>
      <c r="I69" s="10">
        <f t="shared" si="2"/>
        <v>392</v>
      </c>
      <c r="J69" s="10">
        <f t="shared" si="3"/>
        <v>578</v>
      </c>
    </row>
    <row r="70" spans="1:10" x14ac:dyDescent="0.25">
      <c r="A70" t="s">
        <v>80</v>
      </c>
      <c r="B70" s="2">
        <v>240</v>
      </c>
      <c r="C70" s="2">
        <v>71</v>
      </c>
      <c r="D70" s="2">
        <v>0</v>
      </c>
      <c r="E70" s="2">
        <v>0</v>
      </c>
      <c r="F70" s="2">
        <v>189</v>
      </c>
      <c r="G70" s="2">
        <v>181</v>
      </c>
      <c r="H70" s="2">
        <v>178</v>
      </c>
      <c r="I70" s="10">
        <f t="shared" si="2"/>
        <v>548</v>
      </c>
      <c r="J70" s="10">
        <f t="shared" si="3"/>
        <v>548</v>
      </c>
    </row>
    <row r="71" spans="1:10" ht="18.75" x14ac:dyDescent="0.3">
      <c r="A71" s="1"/>
      <c r="B71" s="8"/>
      <c r="C71" s="8"/>
      <c r="D71" s="8"/>
      <c r="E71" s="8"/>
      <c r="F71" s="8"/>
      <c r="G71" s="8"/>
      <c r="H71" s="8"/>
      <c r="I71" s="8"/>
      <c r="J71" s="9"/>
    </row>
    <row r="72" spans="1:10" ht="18.7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6"/>
      <c r="B73" s="2"/>
      <c r="C73" s="2"/>
      <c r="D73" s="2"/>
      <c r="E73" s="2"/>
      <c r="F73" s="2"/>
      <c r="G73" s="2"/>
      <c r="H73" s="2"/>
      <c r="I73" s="10"/>
      <c r="J73" s="10"/>
    </row>
    <row r="74" spans="1:10" ht="15" customHeight="1" x14ac:dyDescent="0.25">
      <c r="A74" s="6"/>
      <c r="B74" s="2"/>
      <c r="C74" s="2"/>
      <c r="D74" s="2"/>
      <c r="E74" s="2"/>
      <c r="F74" s="2"/>
      <c r="G74" s="2"/>
      <c r="H74" s="2"/>
      <c r="I74" s="10"/>
      <c r="J74" s="10"/>
    </row>
    <row r="75" spans="1:10" x14ac:dyDescent="0.25">
      <c r="B75" s="2"/>
      <c r="C75" s="2"/>
      <c r="D75" s="2"/>
      <c r="E75" s="2"/>
      <c r="F75" s="2"/>
      <c r="G75" s="2"/>
      <c r="H75" s="2"/>
      <c r="I75" s="10"/>
      <c r="J75" s="10"/>
    </row>
    <row r="76" spans="1:10" ht="15" customHeight="1" x14ac:dyDescent="0.25">
      <c r="B76" s="2"/>
      <c r="C76" s="2"/>
      <c r="D76" s="2"/>
      <c r="E76" s="2"/>
      <c r="F76" s="2"/>
      <c r="G76" s="2"/>
      <c r="H76" s="2"/>
      <c r="I76" s="10"/>
      <c r="J76" s="10"/>
    </row>
    <row r="77" spans="1:10" x14ac:dyDescent="0.25">
      <c r="B77" s="2"/>
      <c r="C77" s="2"/>
      <c r="D77" s="2"/>
      <c r="E77" s="2"/>
      <c r="F77" s="2"/>
      <c r="G77" s="2"/>
      <c r="H77" s="2"/>
      <c r="I77" s="10"/>
      <c r="J77" s="10"/>
    </row>
    <row r="78" spans="1:10" x14ac:dyDescent="0.25">
      <c r="B78" s="2"/>
      <c r="C78" s="2"/>
      <c r="D78" s="2"/>
      <c r="E78" s="2"/>
      <c r="F78" s="2"/>
      <c r="G78" s="2"/>
      <c r="H78" s="2"/>
      <c r="I78" s="10"/>
      <c r="J78" s="10"/>
    </row>
    <row r="79" spans="1:10" x14ac:dyDescent="0.25">
      <c r="B79" s="2"/>
      <c r="C79" s="2"/>
      <c r="D79" s="2"/>
      <c r="E79" s="2"/>
      <c r="F79" s="2"/>
      <c r="G79" s="2"/>
      <c r="H79" s="2"/>
      <c r="I79" s="10"/>
      <c r="J79" s="10"/>
    </row>
    <row r="80" spans="1:10" x14ac:dyDescent="0.25">
      <c r="B80" s="2"/>
      <c r="C80" s="2"/>
      <c r="D80" s="2"/>
      <c r="E80" s="2"/>
      <c r="F80" s="2"/>
      <c r="G80" s="2"/>
      <c r="H80" s="2"/>
      <c r="I80" s="10"/>
      <c r="J80" s="10"/>
    </row>
    <row r="81" spans="1:17" x14ac:dyDescent="0.25">
      <c r="B81" s="2"/>
      <c r="C81" s="2"/>
      <c r="D81" s="2"/>
      <c r="E81" s="2"/>
      <c r="F81" s="2"/>
      <c r="G81" s="2"/>
      <c r="H81" s="2"/>
      <c r="I81" s="10"/>
      <c r="J81" s="10"/>
    </row>
    <row r="82" spans="1:17" x14ac:dyDescent="0.25">
      <c r="B82" s="2"/>
      <c r="C82" s="2"/>
      <c r="D82" s="2"/>
      <c r="E82" s="2"/>
      <c r="F82" s="2"/>
      <c r="G82" s="2"/>
      <c r="H82" s="2"/>
      <c r="I82" s="10"/>
      <c r="J82" s="10"/>
    </row>
    <row r="83" spans="1:17" x14ac:dyDescent="0.25">
      <c r="B83" s="2"/>
      <c r="C83" s="2"/>
      <c r="D83" s="2"/>
      <c r="E83" s="2"/>
      <c r="F83" s="2"/>
      <c r="G83" s="2"/>
      <c r="H83" s="2"/>
      <c r="I83" s="10"/>
      <c r="J83" s="10"/>
    </row>
    <row r="84" spans="1:17" x14ac:dyDescent="0.25">
      <c r="B84" s="2"/>
      <c r="C84" s="2"/>
      <c r="D84" s="2"/>
      <c r="E84" s="2"/>
      <c r="F84" s="2"/>
      <c r="G84" s="2"/>
      <c r="H84" s="2"/>
      <c r="I84" s="10"/>
      <c r="J84" s="10"/>
    </row>
    <row r="85" spans="1:17" x14ac:dyDescent="0.25">
      <c r="B85" s="2"/>
      <c r="C85" s="2"/>
      <c r="D85" s="2"/>
      <c r="E85" s="2"/>
      <c r="F85" s="2"/>
      <c r="G85" s="2"/>
      <c r="H85" s="2"/>
      <c r="I85" s="10"/>
      <c r="J85" s="10"/>
      <c r="Q85" t="s">
        <v>76</v>
      </c>
    </row>
    <row r="86" spans="1:17" x14ac:dyDescent="0.25">
      <c r="B86" s="2"/>
      <c r="C86" s="2"/>
      <c r="D86" s="2"/>
      <c r="E86" s="2"/>
      <c r="F86" s="2"/>
      <c r="G86" s="2"/>
      <c r="H86" s="2"/>
      <c r="I86" s="10"/>
      <c r="J86" s="10"/>
    </row>
    <row r="87" spans="1:17" x14ac:dyDescent="0.25">
      <c r="B87" s="2"/>
      <c r="C87" s="2"/>
      <c r="D87" s="2"/>
      <c r="E87" s="2"/>
      <c r="F87" s="2"/>
      <c r="G87" s="2"/>
      <c r="H87" s="2"/>
      <c r="I87" s="10"/>
      <c r="J87" s="10"/>
    </row>
    <row r="88" spans="1:17" ht="18.75" customHeight="1" x14ac:dyDescent="0.25">
      <c r="B88" s="2"/>
      <c r="C88" s="2"/>
      <c r="D88" s="2"/>
      <c r="E88" s="2"/>
      <c r="F88" s="2"/>
      <c r="G88" s="2"/>
      <c r="H88" s="2"/>
      <c r="I88" s="10"/>
      <c r="J88" s="10"/>
    </row>
    <row r="89" spans="1:17" ht="18.75" customHeight="1" x14ac:dyDescent="0.25">
      <c r="B89" s="2"/>
      <c r="C89" s="2"/>
      <c r="D89" s="2"/>
      <c r="E89" s="2"/>
      <c r="F89" s="2"/>
      <c r="G89" s="2"/>
      <c r="H89" s="2"/>
      <c r="I89" s="10"/>
      <c r="J89" s="10"/>
    </row>
    <row r="90" spans="1:17" ht="30" x14ac:dyDescent="0.25">
      <c r="A90" s="7" t="s">
        <v>18</v>
      </c>
      <c r="B90" s="8" t="s">
        <v>2</v>
      </c>
      <c r="C90" s="20" t="s">
        <v>3</v>
      </c>
      <c r="D90" s="20" t="s">
        <v>9</v>
      </c>
      <c r="E90" s="20" t="s">
        <v>12</v>
      </c>
      <c r="F90" s="20" t="s">
        <v>13</v>
      </c>
      <c r="G90" s="20" t="s">
        <v>14</v>
      </c>
      <c r="H90" s="20" t="s">
        <v>15</v>
      </c>
      <c r="I90" s="20" t="s">
        <v>7</v>
      </c>
      <c r="J90" s="10" t="s">
        <v>16</v>
      </c>
    </row>
    <row r="91" spans="1:17" ht="18.75" x14ac:dyDescent="0.3">
      <c r="A91" s="1" t="s">
        <v>22</v>
      </c>
      <c r="B91" s="1"/>
      <c r="C91" s="19"/>
      <c r="D91" s="19"/>
      <c r="E91" s="19"/>
      <c r="F91" s="19"/>
      <c r="G91" s="19"/>
      <c r="H91" s="19"/>
      <c r="I91" s="19"/>
      <c r="J91" s="19"/>
    </row>
    <row r="92" spans="1:17" ht="15.75" x14ac:dyDescent="0.25">
      <c r="A92" s="14" t="s">
        <v>71</v>
      </c>
      <c r="B92" s="12">
        <v>170</v>
      </c>
      <c r="C92" s="2">
        <v>9</v>
      </c>
      <c r="D92" s="2">
        <v>63</v>
      </c>
      <c r="E92" s="2">
        <v>189</v>
      </c>
      <c r="F92" s="2">
        <v>187</v>
      </c>
      <c r="G92" s="2">
        <v>225</v>
      </c>
      <c r="H92" s="2">
        <v>174</v>
      </c>
      <c r="I92" s="2">
        <f t="shared" ref="I92:I119" si="4">SUM(F92:H92)</f>
        <v>586</v>
      </c>
      <c r="J92" s="2">
        <f t="shared" ref="J92:J119" si="5">SUM(E92+I92)</f>
        <v>775</v>
      </c>
    </row>
    <row r="93" spans="1:17" ht="15.75" x14ac:dyDescent="0.25">
      <c r="A93" s="14" t="s">
        <v>72</v>
      </c>
      <c r="B93" s="12">
        <v>77</v>
      </c>
      <c r="C93" s="2">
        <v>10</v>
      </c>
      <c r="D93" s="2">
        <v>146</v>
      </c>
      <c r="E93" s="2">
        <v>438</v>
      </c>
      <c r="F93" s="2">
        <v>116</v>
      </c>
      <c r="G93" s="2">
        <v>105</v>
      </c>
      <c r="H93" s="2">
        <v>114</v>
      </c>
      <c r="I93" s="2">
        <f t="shared" si="4"/>
        <v>335</v>
      </c>
      <c r="J93" s="2">
        <f t="shared" si="5"/>
        <v>773</v>
      </c>
    </row>
    <row r="94" spans="1:17" ht="15.75" x14ac:dyDescent="0.25">
      <c r="A94" s="14" t="s">
        <v>117</v>
      </c>
      <c r="B94" s="12">
        <v>191</v>
      </c>
      <c r="C94" s="12">
        <v>28</v>
      </c>
      <c r="D94" s="12">
        <v>44</v>
      </c>
      <c r="E94" s="2">
        <v>132</v>
      </c>
      <c r="F94" s="2">
        <v>169</v>
      </c>
      <c r="G94" s="2">
        <v>223</v>
      </c>
      <c r="H94" s="2">
        <v>230</v>
      </c>
      <c r="I94" s="12">
        <f t="shared" si="4"/>
        <v>622</v>
      </c>
      <c r="J94" s="12">
        <f t="shared" si="5"/>
        <v>754</v>
      </c>
    </row>
    <row r="95" spans="1:17" x14ac:dyDescent="0.25">
      <c r="A95" s="6" t="s">
        <v>89</v>
      </c>
      <c r="B95" s="2">
        <v>155</v>
      </c>
      <c r="C95" s="2">
        <v>15</v>
      </c>
      <c r="D95" s="2">
        <v>76</v>
      </c>
      <c r="E95" s="2">
        <v>228</v>
      </c>
      <c r="F95" s="2">
        <v>213</v>
      </c>
      <c r="G95" s="2">
        <v>164</v>
      </c>
      <c r="H95" s="2">
        <v>148</v>
      </c>
      <c r="I95" s="10">
        <f t="shared" si="4"/>
        <v>525</v>
      </c>
      <c r="J95" s="10">
        <f t="shared" si="5"/>
        <v>753</v>
      </c>
    </row>
    <row r="96" spans="1:17" x14ac:dyDescent="0.25">
      <c r="A96" s="6" t="s">
        <v>90</v>
      </c>
      <c r="B96" s="2">
        <v>124</v>
      </c>
      <c r="C96" s="2">
        <v>14</v>
      </c>
      <c r="D96" s="2">
        <v>104</v>
      </c>
      <c r="E96" s="2">
        <v>312</v>
      </c>
      <c r="F96" s="2">
        <v>157</v>
      </c>
      <c r="G96" s="2">
        <v>160</v>
      </c>
      <c r="H96" s="2">
        <v>117</v>
      </c>
      <c r="I96" s="10">
        <f t="shared" si="4"/>
        <v>434</v>
      </c>
      <c r="J96" s="10">
        <f t="shared" si="5"/>
        <v>746</v>
      </c>
    </row>
    <row r="97" spans="1:10" x14ac:dyDescent="0.25">
      <c r="A97" s="6" t="s">
        <v>84</v>
      </c>
      <c r="B97" s="2">
        <v>182</v>
      </c>
      <c r="C97" s="2">
        <v>12</v>
      </c>
      <c r="D97" s="2">
        <v>52</v>
      </c>
      <c r="E97" s="2">
        <v>156</v>
      </c>
      <c r="F97" s="2">
        <v>242</v>
      </c>
      <c r="G97" s="2">
        <v>181</v>
      </c>
      <c r="H97" s="2">
        <v>155</v>
      </c>
      <c r="I97" s="10">
        <f t="shared" si="4"/>
        <v>578</v>
      </c>
      <c r="J97" s="10">
        <f t="shared" si="5"/>
        <v>734</v>
      </c>
    </row>
    <row r="98" spans="1:10" ht="15.75" x14ac:dyDescent="0.25">
      <c r="A98" s="14" t="s">
        <v>64</v>
      </c>
      <c r="B98" s="12">
        <v>195</v>
      </c>
      <c r="C98" s="2">
        <v>5</v>
      </c>
      <c r="D98" s="2">
        <v>40</v>
      </c>
      <c r="E98" s="2">
        <v>120</v>
      </c>
      <c r="F98" s="2">
        <v>200</v>
      </c>
      <c r="G98" s="2">
        <v>203</v>
      </c>
      <c r="H98" s="2">
        <v>205</v>
      </c>
      <c r="I98" s="2">
        <f t="shared" si="4"/>
        <v>608</v>
      </c>
      <c r="J98" s="2">
        <f t="shared" si="5"/>
        <v>728</v>
      </c>
    </row>
    <row r="99" spans="1:10" ht="15.75" x14ac:dyDescent="0.25">
      <c r="A99" s="6" t="s">
        <v>35</v>
      </c>
      <c r="B99" s="12">
        <v>186</v>
      </c>
      <c r="C99" s="12">
        <v>33</v>
      </c>
      <c r="D99" s="2">
        <v>48</v>
      </c>
      <c r="E99" s="2">
        <v>144</v>
      </c>
      <c r="F99" s="2">
        <v>202</v>
      </c>
      <c r="G99" s="2">
        <v>210</v>
      </c>
      <c r="H99" s="2">
        <v>147</v>
      </c>
      <c r="I99" s="12">
        <f t="shared" si="4"/>
        <v>559</v>
      </c>
      <c r="J99" s="12">
        <f t="shared" si="5"/>
        <v>703</v>
      </c>
    </row>
    <row r="100" spans="1:10" ht="15.75" x14ac:dyDescent="0.25">
      <c r="A100" s="14" t="s">
        <v>73</v>
      </c>
      <c r="B100" s="12">
        <v>155</v>
      </c>
      <c r="C100" s="2">
        <v>13</v>
      </c>
      <c r="D100" s="2">
        <v>76</v>
      </c>
      <c r="E100" s="2">
        <v>228</v>
      </c>
      <c r="F100" s="2">
        <v>136</v>
      </c>
      <c r="G100" s="2">
        <v>177</v>
      </c>
      <c r="H100" s="2">
        <v>161</v>
      </c>
      <c r="I100" s="2">
        <f t="shared" si="4"/>
        <v>474</v>
      </c>
      <c r="J100" s="2">
        <f t="shared" si="5"/>
        <v>702</v>
      </c>
    </row>
    <row r="101" spans="1:10" ht="15.75" x14ac:dyDescent="0.25">
      <c r="A101" s="6" t="s">
        <v>104</v>
      </c>
      <c r="B101" s="12">
        <v>198</v>
      </c>
      <c r="C101" s="12">
        <v>31</v>
      </c>
      <c r="D101" s="12">
        <v>37</v>
      </c>
      <c r="E101" s="12">
        <v>111</v>
      </c>
      <c r="F101" s="12">
        <v>191</v>
      </c>
      <c r="G101" s="12">
        <v>194</v>
      </c>
      <c r="H101" s="12">
        <v>202</v>
      </c>
      <c r="I101" s="12">
        <f t="shared" si="4"/>
        <v>587</v>
      </c>
      <c r="J101" s="12">
        <f t="shared" si="5"/>
        <v>698</v>
      </c>
    </row>
    <row r="102" spans="1:10" ht="15.75" x14ac:dyDescent="0.25">
      <c r="A102" s="6" t="s">
        <v>120</v>
      </c>
      <c r="B102" s="12">
        <v>133</v>
      </c>
      <c r="C102" s="12">
        <v>32</v>
      </c>
      <c r="D102" s="12">
        <v>96</v>
      </c>
      <c r="E102" s="12">
        <v>288</v>
      </c>
      <c r="F102" s="12">
        <v>163</v>
      </c>
      <c r="G102" s="12">
        <v>125</v>
      </c>
      <c r="H102" s="12">
        <v>114</v>
      </c>
      <c r="I102" s="12">
        <f t="shared" si="4"/>
        <v>402</v>
      </c>
      <c r="J102" s="12">
        <f t="shared" si="5"/>
        <v>690</v>
      </c>
    </row>
    <row r="103" spans="1:10" ht="15.75" x14ac:dyDescent="0.25">
      <c r="A103" s="14" t="s">
        <v>117</v>
      </c>
      <c r="B103" s="12">
        <v>191</v>
      </c>
      <c r="C103" s="12">
        <v>28</v>
      </c>
      <c r="D103" s="12">
        <v>44</v>
      </c>
      <c r="E103" s="12">
        <v>132</v>
      </c>
      <c r="F103" s="12">
        <v>200</v>
      </c>
      <c r="G103" s="12">
        <v>188</v>
      </c>
      <c r="H103" s="12">
        <v>168</v>
      </c>
      <c r="I103" s="12">
        <f t="shared" si="4"/>
        <v>556</v>
      </c>
      <c r="J103" s="12">
        <f t="shared" si="5"/>
        <v>688</v>
      </c>
    </row>
    <row r="104" spans="1:10" ht="15.75" x14ac:dyDescent="0.25">
      <c r="A104" s="14" t="s">
        <v>71</v>
      </c>
      <c r="B104" s="12">
        <v>170</v>
      </c>
      <c r="C104" s="2">
        <v>21</v>
      </c>
      <c r="D104" s="2">
        <v>63</v>
      </c>
      <c r="E104" s="2">
        <v>189</v>
      </c>
      <c r="F104" s="2">
        <v>172</v>
      </c>
      <c r="G104" s="2">
        <v>149</v>
      </c>
      <c r="H104" s="2">
        <v>170</v>
      </c>
      <c r="I104" s="2">
        <f t="shared" si="4"/>
        <v>491</v>
      </c>
      <c r="J104" s="2">
        <f t="shared" si="5"/>
        <v>680</v>
      </c>
    </row>
    <row r="105" spans="1:10" ht="15.75" x14ac:dyDescent="0.25">
      <c r="A105" s="14" t="s">
        <v>109</v>
      </c>
      <c r="B105" s="12">
        <v>179</v>
      </c>
      <c r="C105" s="12">
        <v>26</v>
      </c>
      <c r="D105" s="12">
        <v>54</v>
      </c>
      <c r="E105" s="12">
        <v>162</v>
      </c>
      <c r="F105" s="12">
        <v>162</v>
      </c>
      <c r="G105" s="12">
        <v>171</v>
      </c>
      <c r="H105" s="12">
        <v>182</v>
      </c>
      <c r="I105" s="12">
        <f t="shared" si="4"/>
        <v>515</v>
      </c>
      <c r="J105" s="12">
        <f t="shared" si="5"/>
        <v>677</v>
      </c>
    </row>
    <row r="106" spans="1:10" ht="15.75" x14ac:dyDescent="0.25">
      <c r="A106" s="14" t="s">
        <v>108</v>
      </c>
      <c r="B106" s="12">
        <v>170</v>
      </c>
      <c r="C106" s="12">
        <v>25</v>
      </c>
      <c r="D106" s="12">
        <v>63</v>
      </c>
      <c r="E106" s="12">
        <v>189</v>
      </c>
      <c r="F106" s="12">
        <v>147</v>
      </c>
      <c r="G106" s="12">
        <v>182</v>
      </c>
      <c r="H106" s="12">
        <v>150</v>
      </c>
      <c r="I106" s="12">
        <f t="shared" si="4"/>
        <v>479</v>
      </c>
      <c r="J106" s="12">
        <f t="shared" si="5"/>
        <v>668</v>
      </c>
    </row>
    <row r="107" spans="1:10" ht="15.75" customHeight="1" x14ac:dyDescent="0.25">
      <c r="A107" s="14" t="s">
        <v>84</v>
      </c>
      <c r="B107" s="12">
        <v>182</v>
      </c>
      <c r="C107" s="2">
        <v>18</v>
      </c>
      <c r="D107" s="2">
        <v>52</v>
      </c>
      <c r="E107" s="2">
        <v>156</v>
      </c>
      <c r="F107" s="2">
        <v>162</v>
      </c>
      <c r="G107" s="2">
        <v>162</v>
      </c>
      <c r="H107" s="2">
        <v>185</v>
      </c>
      <c r="I107" s="2">
        <f t="shared" si="4"/>
        <v>509</v>
      </c>
      <c r="J107" s="2">
        <f t="shared" si="5"/>
        <v>665</v>
      </c>
    </row>
    <row r="108" spans="1:10" ht="15.75" x14ac:dyDescent="0.25">
      <c r="A108" s="11" t="s">
        <v>20</v>
      </c>
      <c r="B108" s="13">
        <v>132</v>
      </c>
      <c r="C108" s="10">
        <v>4</v>
      </c>
      <c r="D108" s="10">
        <v>97</v>
      </c>
      <c r="E108" s="10">
        <v>291</v>
      </c>
      <c r="F108" s="10">
        <v>107</v>
      </c>
      <c r="G108" s="10">
        <v>117</v>
      </c>
      <c r="H108" s="10">
        <v>148</v>
      </c>
      <c r="I108" s="10">
        <f t="shared" si="4"/>
        <v>372</v>
      </c>
      <c r="J108" s="10">
        <f t="shared" si="5"/>
        <v>663</v>
      </c>
    </row>
    <row r="109" spans="1:10" ht="15.75" x14ac:dyDescent="0.25">
      <c r="A109" s="11" t="s">
        <v>63</v>
      </c>
      <c r="B109" s="13">
        <v>166</v>
      </c>
      <c r="C109" s="10">
        <v>5</v>
      </c>
      <c r="D109" s="10">
        <v>66</v>
      </c>
      <c r="E109" s="10">
        <v>198</v>
      </c>
      <c r="F109" s="10">
        <v>147</v>
      </c>
      <c r="G109" s="10">
        <v>182</v>
      </c>
      <c r="H109" s="10">
        <v>133</v>
      </c>
      <c r="I109" s="2">
        <f t="shared" si="4"/>
        <v>462</v>
      </c>
      <c r="J109" s="2">
        <f t="shared" si="5"/>
        <v>660</v>
      </c>
    </row>
    <row r="110" spans="1:10" ht="15.75" x14ac:dyDescent="0.25">
      <c r="A110" s="14" t="s">
        <v>65</v>
      </c>
      <c r="B110" s="12">
        <v>163</v>
      </c>
      <c r="C110" s="2">
        <v>5</v>
      </c>
      <c r="D110" s="2">
        <v>69</v>
      </c>
      <c r="E110" s="2">
        <v>207</v>
      </c>
      <c r="F110" s="2">
        <v>132</v>
      </c>
      <c r="G110" s="2">
        <v>146</v>
      </c>
      <c r="H110" s="2">
        <v>174</v>
      </c>
      <c r="I110" s="2">
        <f t="shared" si="4"/>
        <v>452</v>
      </c>
      <c r="J110" s="2">
        <f t="shared" si="5"/>
        <v>659</v>
      </c>
    </row>
    <row r="111" spans="1:10" ht="15.75" x14ac:dyDescent="0.25">
      <c r="A111" s="11" t="s">
        <v>19</v>
      </c>
      <c r="B111" s="12">
        <v>182</v>
      </c>
      <c r="C111" s="2">
        <v>3</v>
      </c>
      <c r="D111" s="2">
        <v>52</v>
      </c>
      <c r="E111" s="2">
        <v>156</v>
      </c>
      <c r="F111" s="2">
        <v>178</v>
      </c>
      <c r="G111" s="2">
        <v>152</v>
      </c>
      <c r="H111" s="2">
        <v>169</v>
      </c>
      <c r="I111" s="2">
        <f t="shared" si="4"/>
        <v>499</v>
      </c>
      <c r="J111" s="2">
        <f t="shared" si="5"/>
        <v>655</v>
      </c>
    </row>
    <row r="112" spans="1:10" ht="15.75" x14ac:dyDescent="0.25">
      <c r="A112" s="6" t="s">
        <v>115</v>
      </c>
      <c r="B112" s="12">
        <v>154</v>
      </c>
      <c r="C112" s="12">
        <v>27</v>
      </c>
      <c r="D112" s="2">
        <v>77</v>
      </c>
      <c r="E112" s="2">
        <v>231</v>
      </c>
      <c r="F112" s="2">
        <v>153</v>
      </c>
      <c r="G112" s="2">
        <v>122</v>
      </c>
      <c r="H112" s="2">
        <v>145</v>
      </c>
      <c r="I112" s="12">
        <f t="shared" si="4"/>
        <v>420</v>
      </c>
      <c r="J112" s="12">
        <f t="shared" si="5"/>
        <v>651</v>
      </c>
    </row>
    <row r="113" spans="1:10" ht="15.75" x14ac:dyDescent="0.25">
      <c r="A113" s="17" t="s">
        <v>60</v>
      </c>
      <c r="B113" s="12">
        <v>157</v>
      </c>
      <c r="C113" s="2">
        <v>5</v>
      </c>
      <c r="D113" s="2">
        <v>74</v>
      </c>
      <c r="E113" s="2">
        <v>222</v>
      </c>
      <c r="F113" s="2">
        <v>136</v>
      </c>
      <c r="G113" s="2">
        <v>152</v>
      </c>
      <c r="H113" s="2">
        <v>134</v>
      </c>
      <c r="I113" s="2">
        <f t="shared" si="4"/>
        <v>422</v>
      </c>
      <c r="J113" s="2">
        <f t="shared" si="5"/>
        <v>644</v>
      </c>
    </row>
    <row r="114" spans="1:10" ht="15.75" x14ac:dyDescent="0.25">
      <c r="A114" s="14" t="s">
        <v>104</v>
      </c>
      <c r="B114" s="12">
        <v>198</v>
      </c>
      <c r="C114" s="12">
        <v>23</v>
      </c>
      <c r="D114" s="12">
        <v>28</v>
      </c>
      <c r="E114" s="12">
        <v>84</v>
      </c>
      <c r="F114" s="12">
        <v>184</v>
      </c>
      <c r="G114" s="12">
        <v>150</v>
      </c>
      <c r="H114" s="12">
        <v>213</v>
      </c>
      <c r="I114" s="12">
        <f t="shared" si="4"/>
        <v>547</v>
      </c>
      <c r="J114" s="12">
        <f t="shared" si="5"/>
        <v>631</v>
      </c>
    </row>
    <row r="115" spans="1:10" ht="15.75" x14ac:dyDescent="0.25">
      <c r="A115" s="14" t="s">
        <v>68</v>
      </c>
      <c r="B115" s="12">
        <v>179</v>
      </c>
      <c r="C115" s="2">
        <v>6</v>
      </c>
      <c r="D115" s="2">
        <v>54</v>
      </c>
      <c r="E115" s="2">
        <v>162</v>
      </c>
      <c r="F115" s="2">
        <v>159</v>
      </c>
      <c r="G115" s="2">
        <v>161</v>
      </c>
      <c r="H115" s="2">
        <v>140</v>
      </c>
      <c r="I115" s="2">
        <f t="shared" si="4"/>
        <v>460</v>
      </c>
      <c r="J115" s="2">
        <f t="shared" si="5"/>
        <v>622</v>
      </c>
    </row>
    <row r="116" spans="1:10" ht="15.75" customHeight="1" x14ac:dyDescent="0.25">
      <c r="A116" s="14" t="s">
        <v>70</v>
      </c>
      <c r="B116" s="12">
        <v>141</v>
      </c>
      <c r="C116" s="2">
        <v>8</v>
      </c>
      <c r="D116" s="2">
        <v>89</v>
      </c>
      <c r="E116" s="2">
        <v>267</v>
      </c>
      <c r="F116" s="2">
        <v>95</v>
      </c>
      <c r="G116" s="2">
        <v>103</v>
      </c>
      <c r="H116" s="2">
        <v>156</v>
      </c>
      <c r="I116" s="2">
        <f t="shared" si="4"/>
        <v>354</v>
      </c>
      <c r="J116" s="2">
        <f t="shared" si="5"/>
        <v>621</v>
      </c>
    </row>
    <row r="117" spans="1:10" ht="15.75" x14ac:dyDescent="0.25">
      <c r="A117" s="6" t="s">
        <v>114</v>
      </c>
      <c r="B117" s="12">
        <v>162</v>
      </c>
      <c r="C117" s="12">
        <v>27</v>
      </c>
      <c r="D117" s="2">
        <v>70</v>
      </c>
      <c r="E117" s="2">
        <v>210</v>
      </c>
      <c r="F117" s="2">
        <v>140</v>
      </c>
      <c r="G117" s="2">
        <v>125</v>
      </c>
      <c r="H117" s="2">
        <v>105</v>
      </c>
      <c r="I117" s="12">
        <f t="shared" si="4"/>
        <v>370</v>
      </c>
      <c r="J117" s="12">
        <f t="shared" si="5"/>
        <v>580</v>
      </c>
    </row>
    <row r="118" spans="1:10" ht="15.75" x14ac:dyDescent="0.25">
      <c r="A118" s="14" t="s">
        <v>69</v>
      </c>
      <c r="B118" s="12">
        <v>186</v>
      </c>
      <c r="C118" s="2">
        <v>7</v>
      </c>
      <c r="D118" s="2">
        <v>48</v>
      </c>
      <c r="E118" s="2">
        <v>144</v>
      </c>
      <c r="F118" s="2">
        <v>137</v>
      </c>
      <c r="G118" s="2">
        <v>127</v>
      </c>
      <c r="H118" s="2">
        <v>169</v>
      </c>
      <c r="I118" s="2">
        <f t="shared" si="4"/>
        <v>433</v>
      </c>
      <c r="J118" s="2">
        <f t="shared" si="5"/>
        <v>577</v>
      </c>
    </row>
    <row r="119" spans="1:10" ht="15.75" x14ac:dyDescent="0.25">
      <c r="A119" s="14" t="s">
        <v>66</v>
      </c>
      <c r="B119" s="12">
        <v>127</v>
      </c>
      <c r="C119" s="2">
        <v>6</v>
      </c>
      <c r="D119" s="2">
        <v>101</v>
      </c>
      <c r="E119" s="2">
        <v>303</v>
      </c>
      <c r="F119" s="2">
        <v>108</v>
      </c>
      <c r="G119" s="2">
        <v>139</v>
      </c>
      <c r="H119" s="2">
        <v>0</v>
      </c>
      <c r="I119" s="2">
        <f t="shared" si="4"/>
        <v>247</v>
      </c>
      <c r="J119" s="2">
        <f t="shared" si="5"/>
        <v>550</v>
      </c>
    </row>
    <row r="120" spans="1:10" ht="18.75" x14ac:dyDescent="0.3">
      <c r="A120" s="1"/>
      <c r="B120" s="1"/>
      <c r="C120" s="19"/>
      <c r="D120" s="19"/>
      <c r="E120" s="19"/>
      <c r="F120" s="19"/>
      <c r="G120" s="19"/>
      <c r="H120" s="19"/>
      <c r="I120" s="19"/>
      <c r="J120" s="19"/>
    </row>
    <row r="121" spans="1:10" ht="15.75" x14ac:dyDescent="0.25">
      <c r="A121" s="6"/>
      <c r="B121" s="12"/>
      <c r="C121" s="12"/>
      <c r="D121" s="2"/>
      <c r="E121" s="2"/>
    </row>
  </sheetData>
  <sortState xmlns:xlrd2="http://schemas.microsoft.com/office/spreadsheetml/2017/richdata2" ref="A2:J72">
    <sortCondition descending="1" ref="J1:J72"/>
  </sortState>
  <pageMargins left="0.7" right="0.7" top="0.75" bottom="0.75" header="0.3" footer="0.3"/>
  <pageSetup orientation="portrait" r:id="rId1"/>
  <headerFooter>
    <oddHeader>&amp;C&amp;"-,Bold"&amp;16NYCUSBC OPEN AND WOMEN'S TOURNAMENT 2025</oddHeader>
    <oddFooter>&amp;RUNOFFICIAL RESULTS THROUGH 06/22/2025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9DADE-6F84-476F-9532-F3FAD71B4BE4}">
  <dimension ref="A1:I43"/>
  <sheetViews>
    <sheetView view="pageLayout" zoomScaleNormal="100" workbookViewId="0">
      <selection activeCell="M2" sqref="M2"/>
    </sheetView>
  </sheetViews>
  <sheetFormatPr defaultRowHeight="15" x14ac:dyDescent="0.25"/>
  <cols>
    <col min="1" max="1" width="23" customWidth="1"/>
    <col min="3" max="3" width="2.85546875" customWidth="1"/>
    <col min="4" max="5" width="7.140625" customWidth="1"/>
    <col min="6" max="6" width="8" customWidth="1"/>
    <col min="9" max="9" width="9.5703125" customWidth="1"/>
  </cols>
  <sheetData>
    <row r="1" spans="1:9" ht="18.75" x14ac:dyDescent="0.3">
      <c r="A1" s="1" t="s">
        <v>23</v>
      </c>
    </row>
    <row r="2" spans="1:9" ht="18.75" x14ac:dyDescent="0.3">
      <c r="A2" s="1" t="s">
        <v>11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9</v>
      </c>
      <c r="I2" s="3" t="s">
        <v>10</v>
      </c>
    </row>
    <row r="3" spans="1:9" x14ac:dyDescent="0.25">
      <c r="A3" t="s">
        <v>46</v>
      </c>
      <c r="B3" s="2">
        <v>727</v>
      </c>
      <c r="C3" s="2">
        <v>28</v>
      </c>
      <c r="D3" s="2">
        <v>837</v>
      </c>
      <c r="E3" s="2">
        <v>817</v>
      </c>
      <c r="F3" s="2">
        <v>880</v>
      </c>
      <c r="G3" s="2">
        <f t="shared" ref="G3:G8" si="0">SUM(D3:F3)</f>
        <v>2534</v>
      </c>
      <c r="H3" s="2">
        <v>624</v>
      </c>
      <c r="I3" s="2">
        <f t="shared" ref="I3:I8" si="1">SUM(G3+H3)</f>
        <v>3158</v>
      </c>
    </row>
    <row r="4" spans="1:9" x14ac:dyDescent="0.25">
      <c r="A4" t="s">
        <v>27</v>
      </c>
      <c r="B4" s="2">
        <v>822</v>
      </c>
      <c r="C4" s="2">
        <v>1</v>
      </c>
      <c r="D4" s="2">
        <v>776</v>
      </c>
      <c r="E4" s="2">
        <v>887</v>
      </c>
      <c r="F4" s="2">
        <v>875</v>
      </c>
      <c r="G4" s="2">
        <f t="shared" si="0"/>
        <v>2538</v>
      </c>
      <c r="H4" s="2">
        <v>483</v>
      </c>
      <c r="I4" s="2">
        <f t="shared" si="1"/>
        <v>3021</v>
      </c>
    </row>
    <row r="5" spans="1:9" x14ac:dyDescent="0.25">
      <c r="A5" t="s">
        <v>113</v>
      </c>
      <c r="B5" s="2">
        <v>720</v>
      </c>
      <c r="C5" s="2">
        <v>84</v>
      </c>
      <c r="D5" s="2">
        <v>721</v>
      </c>
      <c r="E5" s="2">
        <v>794</v>
      </c>
      <c r="F5" s="2">
        <v>761</v>
      </c>
      <c r="G5" s="2">
        <f t="shared" si="0"/>
        <v>2276</v>
      </c>
      <c r="H5" s="2">
        <v>645</v>
      </c>
      <c r="I5" s="2">
        <f t="shared" si="1"/>
        <v>2921</v>
      </c>
    </row>
    <row r="6" spans="1:9" x14ac:dyDescent="0.25">
      <c r="A6" t="s">
        <v>49</v>
      </c>
      <c r="B6" s="2">
        <v>814</v>
      </c>
      <c r="C6" s="2">
        <v>31</v>
      </c>
      <c r="D6" s="2">
        <v>912</v>
      </c>
      <c r="E6" s="2">
        <v>816</v>
      </c>
      <c r="F6" s="2">
        <v>797</v>
      </c>
      <c r="G6" s="2">
        <f t="shared" si="0"/>
        <v>2525</v>
      </c>
      <c r="H6" s="2">
        <v>390</v>
      </c>
      <c r="I6" s="2">
        <f t="shared" si="1"/>
        <v>2915</v>
      </c>
    </row>
    <row r="7" spans="1:9" x14ac:dyDescent="0.25">
      <c r="A7" t="s">
        <v>88</v>
      </c>
      <c r="B7" s="2">
        <v>815</v>
      </c>
      <c r="C7" s="2">
        <v>60</v>
      </c>
      <c r="D7" s="2">
        <v>761</v>
      </c>
      <c r="E7" s="2">
        <v>890</v>
      </c>
      <c r="F7" s="2">
        <v>841</v>
      </c>
      <c r="G7" s="2">
        <f t="shared" si="0"/>
        <v>2492</v>
      </c>
      <c r="H7" s="2">
        <v>384</v>
      </c>
      <c r="I7" s="2">
        <f t="shared" si="1"/>
        <v>2876</v>
      </c>
    </row>
    <row r="8" spans="1:9" x14ac:dyDescent="0.25">
      <c r="A8" t="s">
        <v>42</v>
      </c>
      <c r="B8" s="2">
        <v>831</v>
      </c>
      <c r="C8" s="2">
        <v>3</v>
      </c>
      <c r="D8" s="2">
        <v>716</v>
      </c>
      <c r="E8" s="2">
        <v>847</v>
      </c>
      <c r="F8" s="2">
        <v>780</v>
      </c>
      <c r="G8" s="2">
        <f t="shared" si="0"/>
        <v>2343</v>
      </c>
      <c r="H8" s="2">
        <v>342</v>
      </c>
      <c r="I8" s="2">
        <f t="shared" si="1"/>
        <v>2685</v>
      </c>
    </row>
    <row r="9" spans="1:9" x14ac:dyDescent="0.25">
      <c r="B9" s="2"/>
      <c r="C9" s="2"/>
      <c r="D9" s="2"/>
      <c r="E9" s="2"/>
      <c r="F9" s="2"/>
      <c r="G9" s="2"/>
      <c r="H9" s="2"/>
      <c r="I9" s="2"/>
    </row>
    <row r="10" spans="1:9" x14ac:dyDescent="0.25">
      <c r="B10" s="2"/>
      <c r="C10" s="2"/>
      <c r="D10" s="2"/>
      <c r="E10" s="2"/>
      <c r="F10" s="2"/>
      <c r="G10" s="2"/>
      <c r="H10" s="2"/>
      <c r="I10" s="2"/>
    </row>
    <row r="11" spans="1:9" x14ac:dyDescent="0.25">
      <c r="B11" s="2"/>
      <c r="C11" s="2"/>
      <c r="D11" s="2"/>
      <c r="E11" s="2"/>
      <c r="F11" s="2"/>
      <c r="G11" s="2"/>
      <c r="H11" s="2"/>
      <c r="I11" s="2"/>
    </row>
    <row r="12" spans="1:9" x14ac:dyDescent="0.25">
      <c r="B12" s="2"/>
      <c r="C12" s="2"/>
      <c r="D12" s="2"/>
      <c r="E12" s="2"/>
      <c r="F12" s="2"/>
      <c r="G12" s="2"/>
      <c r="H12" s="2"/>
      <c r="I12" s="2"/>
    </row>
    <row r="13" spans="1:9" x14ac:dyDescent="0.25">
      <c r="C13" s="2"/>
      <c r="D13" s="2"/>
      <c r="E13" s="2"/>
      <c r="F13" s="2"/>
      <c r="G13" s="2"/>
      <c r="H13" s="2"/>
      <c r="I13" s="2"/>
    </row>
    <row r="14" spans="1:9" ht="18.75" x14ac:dyDescent="0.3">
      <c r="A14" s="1" t="s">
        <v>18</v>
      </c>
      <c r="B14" s="3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4" t="s">
        <v>7</v>
      </c>
      <c r="H14" s="3" t="s">
        <v>9</v>
      </c>
      <c r="I14" s="3" t="s">
        <v>10</v>
      </c>
    </row>
    <row r="15" spans="1:9" x14ac:dyDescent="0.25">
      <c r="A15" s="6" t="s">
        <v>26</v>
      </c>
      <c r="B15" s="2">
        <v>605</v>
      </c>
      <c r="C15" s="2">
        <v>1</v>
      </c>
      <c r="D15" s="2">
        <v>654</v>
      </c>
      <c r="E15" s="2">
        <v>609</v>
      </c>
      <c r="F15" s="2">
        <v>666</v>
      </c>
      <c r="G15" s="2">
        <v>1929</v>
      </c>
      <c r="H15" s="2">
        <v>951</v>
      </c>
      <c r="I15" s="2">
        <f>SUM(G15:H15)</f>
        <v>2880</v>
      </c>
    </row>
    <row r="16" spans="1:9" x14ac:dyDescent="0.25">
      <c r="A16" s="6" t="s">
        <v>96</v>
      </c>
      <c r="B16" s="2">
        <v>666</v>
      </c>
      <c r="C16" s="2">
        <v>11</v>
      </c>
      <c r="D16" s="2">
        <v>639</v>
      </c>
      <c r="E16" s="2">
        <v>570</v>
      </c>
      <c r="F16" s="2">
        <v>684</v>
      </c>
      <c r="G16" s="2">
        <f>SUM(D16:F16)</f>
        <v>1893</v>
      </c>
      <c r="H16" s="2">
        <v>789</v>
      </c>
      <c r="I16" s="2">
        <f>SUM(G16+H16)</f>
        <v>2682</v>
      </c>
    </row>
    <row r="17" spans="1:9" x14ac:dyDescent="0.25">
      <c r="A17" s="6" t="s">
        <v>97</v>
      </c>
      <c r="B17" s="2">
        <v>608</v>
      </c>
      <c r="C17" s="2">
        <v>20</v>
      </c>
      <c r="D17" s="2">
        <v>562</v>
      </c>
      <c r="E17" s="2">
        <v>563</v>
      </c>
      <c r="F17" s="2">
        <v>546</v>
      </c>
      <c r="G17" s="2">
        <f>SUM(D17:F17)</f>
        <v>1671</v>
      </c>
      <c r="H17" s="2">
        <v>945</v>
      </c>
      <c r="I17" s="2">
        <f>SUM(G17+H17)</f>
        <v>2616</v>
      </c>
    </row>
    <row r="18" spans="1:9" x14ac:dyDescent="0.25">
      <c r="A18" s="6" t="s">
        <v>58</v>
      </c>
      <c r="B18" s="2">
        <v>681</v>
      </c>
      <c r="C18" s="2">
        <v>5</v>
      </c>
      <c r="D18" s="2">
        <v>674</v>
      </c>
      <c r="E18" s="2">
        <v>668</v>
      </c>
      <c r="F18" s="2">
        <v>614</v>
      </c>
      <c r="G18" s="2">
        <f>SUM(D18:F18)</f>
        <v>1956</v>
      </c>
      <c r="H18" s="2">
        <v>249</v>
      </c>
      <c r="I18" s="2">
        <f>SUM(G18+H18)</f>
        <v>2205</v>
      </c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</sheetData>
  <sortState xmlns:xlrd2="http://schemas.microsoft.com/office/spreadsheetml/2017/richdata2" ref="A3:I8">
    <sortCondition descending="1" ref="I3:I8"/>
  </sortState>
  <pageMargins left="0.7" right="0.7" top="0.75" bottom="0.75" header="0.3" footer="0.3"/>
  <pageSetup orientation="portrait" r:id="rId1"/>
  <headerFooter>
    <oddHeader>&amp;C&amp;"-,Bold"&amp;16NYCUSBC OPEN ND WOMEN 'S TOURNAMENT 2025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29C57-E57C-465B-81A0-5538576F35B6}">
  <dimension ref="A2:AU39"/>
  <sheetViews>
    <sheetView tabSelected="1" workbookViewId="0">
      <selection activeCell="N28" sqref="N28"/>
    </sheetView>
  </sheetViews>
  <sheetFormatPr defaultRowHeight="15" x14ac:dyDescent="0.25"/>
  <cols>
    <col min="1" max="1" width="16.85546875" customWidth="1"/>
    <col min="2" max="2" width="8.28515625" customWidth="1"/>
    <col min="5" max="5" width="17" customWidth="1"/>
    <col min="6" max="6" width="8" customWidth="1"/>
    <col min="7" max="7" width="10" bestFit="1" customWidth="1"/>
    <col min="9" max="9" width="18.7109375" customWidth="1"/>
    <col min="10" max="10" width="8" customWidth="1"/>
    <col min="13" max="13" width="18.85546875" customWidth="1"/>
    <col min="14" max="14" width="7.42578125" customWidth="1"/>
    <col min="17" max="17" width="18" customWidth="1"/>
    <col min="18" max="18" width="7.28515625" customWidth="1"/>
  </cols>
  <sheetData>
    <row r="2" spans="1:27" x14ac:dyDescent="0.25">
      <c r="A2" s="6" t="s">
        <v>28</v>
      </c>
      <c r="B2" s="2">
        <v>812</v>
      </c>
      <c r="C2" s="6" t="s">
        <v>124</v>
      </c>
      <c r="D2" s="2"/>
      <c r="E2" s="6" t="s">
        <v>64</v>
      </c>
      <c r="F2" s="2">
        <v>728</v>
      </c>
      <c r="G2" s="6" t="s">
        <v>124</v>
      </c>
      <c r="H2" s="2" t="s">
        <v>21</v>
      </c>
      <c r="I2" s="23" t="s">
        <v>67</v>
      </c>
      <c r="J2" s="10">
        <v>622</v>
      </c>
      <c r="K2" s="6" t="s">
        <v>124</v>
      </c>
      <c r="M2" t="s">
        <v>129</v>
      </c>
      <c r="N2" s="2"/>
      <c r="O2" s="6" t="s">
        <v>124</v>
      </c>
      <c r="Q2" t="s">
        <v>54</v>
      </c>
      <c r="R2" s="2">
        <v>790</v>
      </c>
      <c r="S2" s="6" t="s">
        <v>124</v>
      </c>
    </row>
    <row r="3" spans="1:27" x14ac:dyDescent="0.25">
      <c r="A3" s="6" t="s">
        <v>21</v>
      </c>
      <c r="B3" s="2">
        <v>747</v>
      </c>
      <c r="C3" s="6" t="s">
        <v>125</v>
      </c>
      <c r="D3" s="2"/>
      <c r="E3" s="6"/>
      <c r="F3" s="2">
        <v>792</v>
      </c>
      <c r="G3" s="6" t="s">
        <v>125</v>
      </c>
      <c r="H3" s="2"/>
      <c r="I3" s="6"/>
      <c r="J3" s="2"/>
      <c r="K3" s="6" t="s">
        <v>125</v>
      </c>
      <c r="N3" s="2"/>
      <c r="O3" s="6" t="s">
        <v>125</v>
      </c>
      <c r="R3" s="2"/>
      <c r="S3" s="6" t="s">
        <v>125</v>
      </c>
    </row>
    <row r="4" spans="1:27" x14ac:dyDescent="0.25">
      <c r="B4" s="2"/>
      <c r="C4" s="6" t="s">
        <v>126</v>
      </c>
      <c r="E4" s="6"/>
      <c r="F4" s="2">
        <v>672</v>
      </c>
      <c r="G4" s="6" t="s">
        <v>126</v>
      </c>
      <c r="H4" s="2"/>
      <c r="I4" s="6"/>
      <c r="J4" s="2">
        <v>717</v>
      </c>
      <c r="K4" s="6" t="s">
        <v>126</v>
      </c>
      <c r="N4" s="2"/>
      <c r="O4" s="6" t="s">
        <v>126</v>
      </c>
      <c r="R4" s="2"/>
      <c r="S4" s="6" t="s">
        <v>126</v>
      </c>
    </row>
    <row r="5" spans="1:27" ht="15.75" x14ac:dyDescent="0.25">
      <c r="A5" s="21" t="s">
        <v>127</v>
      </c>
      <c r="B5" s="22">
        <f>SUM(B2:B4)</f>
        <v>1559</v>
      </c>
      <c r="C5" s="22"/>
      <c r="D5" s="22"/>
      <c r="E5" s="21" t="s">
        <v>127</v>
      </c>
      <c r="F5" s="22">
        <f t="shared" ref="F5:R5" si="0">SUM(F2:F4)</f>
        <v>2192</v>
      </c>
      <c r="G5" s="21" t="s">
        <v>127</v>
      </c>
      <c r="H5" s="22"/>
      <c r="I5" s="21" t="s">
        <v>127</v>
      </c>
      <c r="J5" s="22">
        <f t="shared" si="0"/>
        <v>1339</v>
      </c>
      <c r="K5" s="22"/>
      <c r="L5" s="22"/>
      <c r="M5" s="22"/>
      <c r="N5" s="22"/>
      <c r="O5" s="22"/>
      <c r="P5" s="22"/>
      <c r="Q5" s="21" t="s">
        <v>127</v>
      </c>
      <c r="R5" s="22">
        <f t="shared" si="0"/>
        <v>790</v>
      </c>
      <c r="S5" s="22"/>
      <c r="T5" s="22"/>
      <c r="U5" s="22"/>
      <c r="V5" s="21"/>
      <c r="W5" s="21"/>
      <c r="X5" s="21"/>
      <c r="Y5" s="21"/>
      <c r="Z5" s="21"/>
    </row>
    <row r="6" spans="1:27" x14ac:dyDescent="0.25">
      <c r="A6" t="s">
        <v>38</v>
      </c>
      <c r="B6" s="2">
        <v>789</v>
      </c>
      <c r="C6" s="6" t="s">
        <v>124</v>
      </c>
      <c r="E6" s="6" t="s">
        <v>35</v>
      </c>
      <c r="F6" s="2"/>
      <c r="G6" s="6" t="s">
        <v>124</v>
      </c>
      <c r="H6" s="2"/>
      <c r="I6" s="6" t="s">
        <v>66</v>
      </c>
      <c r="J6" s="2">
        <v>550</v>
      </c>
      <c r="K6" s="6" t="s">
        <v>124</v>
      </c>
      <c r="M6" t="s">
        <v>130</v>
      </c>
      <c r="N6" s="2"/>
      <c r="O6" s="6" t="s">
        <v>124</v>
      </c>
      <c r="Q6" t="s">
        <v>98</v>
      </c>
      <c r="R6" s="2">
        <v>653</v>
      </c>
      <c r="S6" s="6" t="s">
        <v>124</v>
      </c>
    </row>
    <row r="7" spans="1:27" x14ac:dyDescent="0.25">
      <c r="B7" s="2">
        <v>713</v>
      </c>
      <c r="C7" s="6" t="s">
        <v>125</v>
      </c>
      <c r="E7" s="6"/>
      <c r="F7" s="2"/>
      <c r="G7" s="6" t="s">
        <v>125</v>
      </c>
      <c r="H7" s="2"/>
      <c r="I7" s="6"/>
      <c r="J7" s="2"/>
      <c r="K7" s="6" t="s">
        <v>125</v>
      </c>
      <c r="N7" s="2"/>
      <c r="O7" s="6" t="s">
        <v>125</v>
      </c>
      <c r="R7" s="2"/>
      <c r="S7" s="6" t="s">
        <v>125</v>
      </c>
    </row>
    <row r="8" spans="1:27" x14ac:dyDescent="0.25">
      <c r="B8" s="2"/>
      <c r="C8" s="6" t="s">
        <v>126</v>
      </c>
      <c r="E8" s="6"/>
      <c r="F8" s="2"/>
      <c r="G8" s="6" t="s">
        <v>126</v>
      </c>
      <c r="H8" s="2"/>
      <c r="I8" s="6"/>
      <c r="J8" s="2">
        <v>831</v>
      </c>
      <c r="K8" s="6" t="s">
        <v>126</v>
      </c>
      <c r="N8" s="2"/>
      <c r="O8" s="6" t="s">
        <v>126</v>
      </c>
      <c r="R8" s="2"/>
      <c r="S8" s="6" t="s">
        <v>126</v>
      </c>
    </row>
    <row r="9" spans="1:27" ht="15.75" x14ac:dyDescent="0.25">
      <c r="A9" s="21" t="s">
        <v>127</v>
      </c>
      <c r="B9" s="22">
        <f>SUM(B6:B8)</f>
        <v>1502</v>
      </c>
      <c r="C9" s="22" t="s">
        <v>21</v>
      </c>
      <c r="D9" s="22" t="s">
        <v>21</v>
      </c>
      <c r="E9" s="22" t="s">
        <v>127</v>
      </c>
      <c r="F9" s="22">
        <f t="shared" ref="F9:R9" si="1">SUM(F6:F8)</f>
        <v>0</v>
      </c>
      <c r="G9" s="22" t="s">
        <v>21</v>
      </c>
      <c r="H9" s="22" t="s">
        <v>21</v>
      </c>
      <c r="I9" s="22" t="s">
        <v>21</v>
      </c>
      <c r="J9" s="22">
        <f t="shared" si="1"/>
        <v>1381</v>
      </c>
      <c r="K9" s="22" t="s">
        <v>21</v>
      </c>
      <c r="L9" s="22" t="s">
        <v>21</v>
      </c>
      <c r="M9" s="22" t="s">
        <v>127</v>
      </c>
      <c r="N9" s="22">
        <f t="shared" si="1"/>
        <v>0</v>
      </c>
      <c r="O9" s="22" t="s">
        <v>21</v>
      </c>
      <c r="P9" s="22" t="s">
        <v>21</v>
      </c>
      <c r="Q9" s="22" t="s">
        <v>127</v>
      </c>
      <c r="R9" s="22">
        <f t="shared" si="1"/>
        <v>653</v>
      </c>
      <c r="S9" s="22" t="s">
        <v>21</v>
      </c>
      <c r="T9" s="22" t="s">
        <v>21</v>
      </c>
      <c r="U9" s="21"/>
      <c r="V9" s="21"/>
      <c r="W9" s="21"/>
      <c r="X9" s="21"/>
      <c r="Y9" s="21"/>
      <c r="Z9" s="21"/>
    </row>
    <row r="10" spans="1:27" x14ac:dyDescent="0.25">
      <c r="A10" t="s">
        <v>36</v>
      </c>
      <c r="B10" s="2">
        <v>695</v>
      </c>
      <c r="C10" s="6" t="s">
        <v>124</v>
      </c>
      <c r="E10" s="6" t="s">
        <v>59</v>
      </c>
      <c r="F10" s="2">
        <v>660</v>
      </c>
      <c r="G10" s="6" t="s">
        <v>124</v>
      </c>
      <c r="H10" s="2"/>
      <c r="I10" s="6" t="s">
        <v>128</v>
      </c>
      <c r="J10" s="2">
        <v>665</v>
      </c>
      <c r="K10" s="6" t="s">
        <v>124</v>
      </c>
      <c r="M10" t="s">
        <v>131</v>
      </c>
      <c r="N10" s="2"/>
      <c r="O10" s="6" t="s">
        <v>124</v>
      </c>
      <c r="R10" s="2"/>
      <c r="S10" s="6"/>
    </row>
    <row r="11" spans="1:27" x14ac:dyDescent="0.25">
      <c r="B11" s="2">
        <v>656</v>
      </c>
      <c r="C11" s="6" t="s">
        <v>125</v>
      </c>
      <c r="E11" s="6"/>
      <c r="F11" s="2">
        <v>612</v>
      </c>
      <c r="G11" s="6" t="s">
        <v>125</v>
      </c>
      <c r="H11" s="2"/>
      <c r="I11" s="6"/>
      <c r="J11" s="2"/>
      <c r="K11" s="6" t="s">
        <v>125</v>
      </c>
      <c r="N11" s="2"/>
      <c r="O11" s="6" t="s">
        <v>125</v>
      </c>
      <c r="R11" s="2"/>
      <c r="S11" s="6"/>
    </row>
    <row r="12" spans="1:27" x14ac:dyDescent="0.25">
      <c r="B12" s="2"/>
      <c r="C12" s="6" t="s">
        <v>126</v>
      </c>
      <c r="E12" s="6"/>
      <c r="F12" s="2">
        <v>658</v>
      </c>
      <c r="G12" s="6" t="s">
        <v>126</v>
      </c>
      <c r="H12" s="2"/>
      <c r="I12" s="6"/>
      <c r="J12" s="2"/>
      <c r="K12" s="6" t="s">
        <v>126</v>
      </c>
      <c r="N12" s="2"/>
      <c r="O12" s="6" t="s">
        <v>126</v>
      </c>
      <c r="R12" s="2"/>
      <c r="S12" s="6"/>
    </row>
    <row r="13" spans="1:27" ht="15.75" x14ac:dyDescent="0.25">
      <c r="A13" s="21" t="s">
        <v>127</v>
      </c>
      <c r="B13" s="22">
        <f>SUM(B10:B12)</f>
        <v>1351</v>
      </c>
      <c r="C13" s="22"/>
      <c r="D13" s="22"/>
      <c r="E13" s="21" t="s">
        <v>127</v>
      </c>
      <c r="F13" s="22">
        <f>SUM(F10:F12)</f>
        <v>1930</v>
      </c>
      <c r="G13" s="21" t="s">
        <v>127</v>
      </c>
      <c r="H13" s="22"/>
      <c r="I13" s="22"/>
      <c r="J13" s="22">
        <f t="shared" ref="J13" si="2">SUM(J10:J12)</f>
        <v>665</v>
      </c>
      <c r="K13" s="21" t="s">
        <v>127</v>
      </c>
      <c r="L13" s="22"/>
      <c r="M13" s="22"/>
      <c r="N13" s="22"/>
      <c r="O13" s="21" t="s">
        <v>127</v>
      </c>
      <c r="P13" s="21"/>
      <c r="Q13" s="21"/>
      <c r="R13" s="22"/>
      <c r="S13" s="24"/>
      <c r="T13" s="21"/>
      <c r="U13" s="21"/>
      <c r="V13" s="21"/>
      <c r="W13" s="21"/>
      <c r="X13" s="21"/>
      <c r="Y13" s="21"/>
      <c r="Z13" s="21"/>
      <c r="AA13" s="21"/>
    </row>
    <row r="14" spans="1:27" x14ac:dyDescent="0.25">
      <c r="A14" t="s">
        <v>31</v>
      </c>
      <c r="B14" s="2">
        <v>758</v>
      </c>
      <c r="C14" s="6" t="s">
        <v>124</v>
      </c>
      <c r="E14" s="6" t="s">
        <v>65</v>
      </c>
      <c r="F14" s="2">
        <v>659</v>
      </c>
      <c r="G14" s="6" t="s">
        <v>124</v>
      </c>
      <c r="H14" s="2"/>
      <c r="I14" s="6" t="s">
        <v>17</v>
      </c>
      <c r="J14" s="2">
        <v>660</v>
      </c>
      <c r="K14" s="6" t="s">
        <v>124</v>
      </c>
      <c r="M14" t="s">
        <v>24</v>
      </c>
      <c r="N14" s="2"/>
      <c r="O14" s="6" t="s">
        <v>124</v>
      </c>
      <c r="R14" s="2"/>
      <c r="S14" s="6"/>
    </row>
    <row r="15" spans="1:27" x14ac:dyDescent="0.25">
      <c r="B15" s="2"/>
      <c r="C15" s="6" t="s">
        <v>125</v>
      </c>
      <c r="E15" s="6" t="s">
        <v>21</v>
      </c>
      <c r="F15" s="2">
        <v>643</v>
      </c>
      <c r="G15" s="6" t="s">
        <v>125</v>
      </c>
      <c r="H15" s="2"/>
      <c r="I15" s="6"/>
      <c r="J15" s="2"/>
      <c r="K15" s="6" t="s">
        <v>125</v>
      </c>
      <c r="N15" s="2"/>
      <c r="O15" s="6" t="s">
        <v>125</v>
      </c>
      <c r="R15" s="2"/>
      <c r="S15" s="6"/>
    </row>
    <row r="16" spans="1:27" x14ac:dyDescent="0.25">
      <c r="B16" s="2">
        <v>769</v>
      </c>
      <c r="C16" s="6" t="s">
        <v>126</v>
      </c>
      <c r="E16" s="6"/>
      <c r="F16" s="2">
        <v>684</v>
      </c>
      <c r="G16" s="6" t="s">
        <v>126</v>
      </c>
      <c r="H16" s="2"/>
      <c r="I16" s="6"/>
      <c r="J16" s="2"/>
      <c r="K16" s="6" t="s">
        <v>126</v>
      </c>
      <c r="N16" s="2"/>
      <c r="O16" s="6" t="s">
        <v>126</v>
      </c>
      <c r="R16" s="2"/>
      <c r="S16" s="6"/>
    </row>
    <row r="17" spans="1:47" ht="15.75" x14ac:dyDescent="0.25">
      <c r="A17" s="21" t="s">
        <v>127</v>
      </c>
      <c r="B17" s="22">
        <f>SUM(B14:B16)</f>
        <v>1527</v>
      </c>
      <c r="C17" s="24"/>
      <c r="D17" s="21"/>
      <c r="E17" s="24"/>
      <c r="F17" s="22">
        <f>SUM(F14:F16)</f>
        <v>1986</v>
      </c>
      <c r="G17" s="21" t="s">
        <v>127</v>
      </c>
      <c r="H17" s="22"/>
      <c r="I17" s="24"/>
      <c r="J17" s="22"/>
      <c r="K17" s="21" t="s">
        <v>127</v>
      </c>
      <c r="L17" s="21"/>
      <c r="M17" s="21"/>
      <c r="N17" s="22"/>
      <c r="O17" s="21" t="s">
        <v>127</v>
      </c>
      <c r="P17" s="21"/>
      <c r="Q17" s="21"/>
      <c r="R17" s="22"/>
      <c r="S17" s="24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</row>
    <row r="18" spans="1:47" x14ac:dyDescent="0.25">
      <c r="A18" t="s">
        <v>29</v>
      </c>
      <c r="B18" s="2">
        <v>731</v>
      </c>
      <c r="C18" s="6" t="s">
        <v>124</v>
      </c>
      <c r="E18" s="6" t="s">
        <v>60</v>
      </c>
      <c r="F18" s="2">
        <v>644</v>
      </c>
      <c r="G18" s="6" t="s">
        <v>124</v>
      </c>
      <c r="H18" s="2"/>
      <c r="I18" s="6" t="s">
        <v>105</v>
      </c>
      <c r="J18" s="2"/>
      <c r="K18" s="6" t="s">
        <v>124</v>
      </c>
      <c r="M18" t="s">
        <v>132</v>
      </c>
      <c r="N18" s="2">
        <v>687</v>
      </c>
      <c r="O18" s="6" t="s">
        <v>124</v>
      </c>
      <c r="S18" s="6"/>
    </row>
    <row r="19" spans="1:47" x14ac:dyDescent="0.25">
      <c r="B19" s="2">
        <v>730</v>
      </c>
      <c r="C19" s="6" t="s">
        <v>125</v>
      </c>
      <c r="E19" s="6"/>
      <c r="F19" s="2">
        <v>613</v>
      </c>
      <c r="G19" s="6" t="s">
        <v>125</v>
      </c>
      <c r="H19" s="2"/>
      <c r="I19" s="6"/>
      <c r="J19" s="2"/>
      <c r="K19" s="6" t="s">
        <v>125</v>
      </c>
      <c r="N19" s="2"/>
      <c r="O19" s="6" t="s">
        <v>125</v>
      </c>
    </row>
    <row r="20" spans="1:47" x14ac:dyDescent="0.25">
      <c r="B20" s="2"/>
      <c r="C20" s="6" t="s">
        <v>126</v>
      </c>
      <c r="E20" s="6"/>
      <c r="F20" s="2">
        <v>689</v>
      </c>
      <c r="G20" s="6" t="s">
        <v>126</v>
      </c>
      <c r="H20" s="2"/>
      <c r="I20" s="6"/>
      <c r="J20" s="2"/>
      <c r="K20" s="6" t="s">
        <v>126</v>
      </c>
      <c r="N20" s="2">
        <v>831</v>
      </c>
      <c r="O20" s="6" t="s">
        <v>126</v>
      </c>
    </row>
    <row r="21" spans="1:47" ht="15.75" x14ac:dyDescent="0.25">
      <c r="A21" s="21" t="s">
        <v>127</v>
      </c>
      <c r="B21" s="22">
        <f>SUM(B18:B20)</f>
        <v>1461</v>
      </c>
      <c r="C21" s="22" t="s">
        <v>21</v>
      </c>
      <c r="D21" s="22" t="s">
        <v>21</v>
      </c>
      <c r="E21" s="22" t="s">
        <v>127</v>
      </c>
      <c r="F21" s="22">
        <f t="shared" ref="F21" si="3">SUM(F18:F20)</f>
        <v>1946</v>
      </c>
      <c r="G21" s="21" t="s">
        <v>127</v>
      </c>
      <c r="H21" s="22"/>
      <c r="I21" s="22"/>
      <c r="J21" s="22"/>
      <c r="K21" s="21" t="s">
        <v>127</v>
      </c>
      <c r="L21" s="22"/>
      <c r="M21" s="22"/>
      <c r="N21" s="22">
        <f t="shared" ref="N21" si="4">SUM(N18:N20)</f>
        <v>1518</v>
      </c>
      <c r="O21" s="21" t="s">
        <v>127</v>
      </c>
      <c r="P21" s="22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47" x14ac:dyDescent="0.25">
      <c r="B22" s="2"/>
      <c r="C22" s="6"/>
      <c r="H22" s="2"/>
    </row>
    <row r="23" spans="1:47" x14ac:dyDescent="0.25">
      <c r="B23" s="2"/>
      <c r="C23" s="6"/>
      <c r="H23" s="2"/>
    </row>
    <row r="24" spans="1:47" x14ac:dyDescent="0.25">
      <c r="B24" s="2"/>
      <c r="C24" s="6"/>
    </row>
    <row r="25" spans="1:47" x14ac:dyDescent="0.25">
      <c r="B25" s="2"/>
      <c r="C25" s="6"/>
      <c r="G25" t="s">
        <v>21</v>
      </c>
    </row>
    <row r="26" spans="1:47" x14ac:dyDescent="0.25">
      <c r="B26" s="2"/>
      <c r="C26" s="6"/>
    </row>
    <row r="27" spans="1:47" x14ac:dyDescent="0.25">
      <c r="B27" s="2"/>
      <c r="C27" s="6"/>
    </row>
    <row r="28" spans="1:47" x14ac:dyDescent="0.25">
      <c r="B28" s="2"/>
      <c r="C28" s="6"/>
    </row>
    <row r="29" spans="1:47" x14ac:dyDescent="0.25">
      <c r="B29" s="2"/>
      <c r="C29" s="6"/>
    </row>
    <row r="30" spans="1:47" x14ac:dyDescent="0.25">
      <c r="B30" s="2"/>
      <c r="C30" s="6"/>
    </row>
    <row r="31" spans="1:47" x14ac:dyDescent="0.25">
      <c r="B31" s="2"/>
      <c r="C31" s="6"/>
    </row>
    <row r="32" spans="1:47" x14ac:dyDescent="0.25">
      <c r="B32" s="2"/>
      <c r="C32" s="6"/>
    </row>
    <row r="33" spans="2:3" x14ac:dyDescent="0.25">
      <c r="B33" s="2"/>
      <c r="C33" s="6"/>
    </row>
    <row r="34" spans="2:3" x14ac:dyDescent="0.25">
      <c r="B34" s="2"/>
      <c r="C34" s="6"/>
    </row>
    <row r="35" spans="2:3" x14ac:dyDescent="0.25">
      <c r="B35" s="2"/>
      <c r="C35" s="6"/>
    </row>
    <row r="36" spans="2:3" x14ac:dyDescent="0.25">
      <c r="B36" s="2"/>
      <c r="C36" s="6"/>
    </row>
    <row r="37" spans="2:3" x14ac:dyDescent="0.25">
      <c r="B37" s="2"/>
      <c r="C37" s="6"/>
    </row>
    <row r="38" spans="2:3" x14ac:dyDescent="0.25">
      <c r="B38" s="2"/>
      <c r="C38" s="6"/>
    </row>
    <row r="39" spans="2:3" x14ac:dyDescent="0.25">
      <c r="B3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DOUBLES</vt:lpstr>
      <vt:lpstr>SINGLES</vt:lpstr>
      <vt:lpstr>TEAMS</vt:lpstr>
      <vt:lpstr>All Events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Barnes</dc:creator>
  <cp:lastModifiedBy>Annette Barnes</cp:lastModifiedBy>
  <cp:lastPrinted>2025-07-02T12:36:23Z</cp:lastPrinted>
  <dcterms:created xsi:type="dcterms:W3CDTF">2025-06-16T01:21:18Z</dcterms:created>
  <dcterms:modified xsi:type="dcterms:W3CDTF">2025-07-14T15:29:17Z</dcterms:modified>
</cp:coreProperties>
</file>